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tabRatio="599" activeTab="0"/>
  </bookViews>
  <sheets>
    <sheet name="棉纺" sheetId="1" r:id="rId1"/>
  </sheets>
  <definedNames>
    <definedName name="_xlnm.Print_Titles" localSheetId="0">'棉纺'!$1:$5</definedName>
  </definedNames>
  <calcPr fullCalcOnLoad="1"/>
</workbook>
</file>

<file path=xl/sharedStrings.xml><?xml version="1.0" encoding="utf-8"?>
<sst xmlns="http://schemas.openxmlformats.org/spreadsheetml/2006/main" count="410" uniqueCount="208">
  <si>
    <t xml:space="preserve">  设备清查评估明细表</t>
  </si>
  <si>
    <t xml:space="preserve"> 评估基准日：2012年12月4日</t>
  </si>
  <si>
    <t>序号</t>
  </si>
  <si>
    <t>设备名称</t>
  </si>
  <si>
    <t>规格型号</t>
  </si>
  <si>
    <t>生产厂家</t>
  </si>
  <si>
    <t>启用时间</t>
  </si>
  <si>
    <t>账面价值</t>
  </si>
  <si>
    <t>清查后账面价值</t>
  </si>
  <si>
    <t>评估价值</t>
  </si>
  <si>
    <t>存放地</t>
  </si>
  <si>
    <t>数量</t>
  </si>
  <si>
    <t>原值</t>
  </si>
  <si>
    <t>净值</t>
  </si>
  <si>
    <t>自动抓棉机</t>
  </si>
  <si>
    <t>A002D</t>
  </si>
  <si>
    <t>郑州</t>
  </si>
  <si>
    <t>清花</t>
  </si>
  <si>
    <t>自动混棉机</t>
  </si>
  <si>
    <t>A006BS</t>
  </si>
  <si>
    <t>六滚筒开棉机</t>
  </si>
  <si>
    <t>FA104B</t>
  </si>
  <si>
    <t>豪猪开棉机</t>
  </si>
  <si>
    <t>FA106</t>
  </si>
  <si>
    <t>双棉箱给棉机</t>
  </si>
  <si>
    <t>A092AS</t>
  </si>
  <si>
    <t>单打手成卷机</t>
  </si>
  <si>
    <t>A076C</t>
  </si>
  <si>
    <t>凝棉器</t>
  </si>
  <si>
    <t>A045B</t>
  </si>
  <si>
    <t>废棉打包机</t>
  </si>
  <si>
    <t>A771A</t>
  </si>
  <si>
    <t>邯郸</t>
  </si>
  <si>
    <t>气流回收机</t>
  </si>
  <si>
    <t>6MH1010-Ⅱ</t>
  </si>
  <si>
    <t>山东临沂</t>
  </si>
  <si>
    <t>粗纱头机</t>
  </si>
  <si>
    <t>FV071</t>
  </si>
  <si>
    <t>沙市</t>
  </si>
  <si>
    <t>回丝开松机</t>
  </si>
  <si>
    <t>FV061</t>
  </si>
  <si>
    <t>破籽除杂机</t>
  </si>
  <si>
    <t>FV051A</t>
  </si>
  <si>
    <t>山西</t>
  </si>
  <si>
    <t>棉卷均匀度机</t>
  </si>
  <si>
    <t>Y201A</t>
  </si>
  <si>
    <t>浙江</t>
  </si>
  <si>
    <t>电器配棉器</t>
  </si>
  <si>
    <t>A062</t>
  </si>
  <si>
    <t>棉卷称（小车）</t>
  </si>
  <si>
    <t>输棉管道</t>
  </si>
  <si>
    <t>非标</t>
  </si>
  <si>
    <t>包盖板针布机</t>
  </si>
  <si>
    <t>1722A</t>
  </si>
  <si>
    <t>青岛</t>
  </si>
  <si>
    <t>梳棉</t>
  </si>
  <si>
    <t>刷盖板针布机</t>
  </si>
  <si>
    <t>AV159</t>
  </si>
  <si>
    <t>莱芜</t>
  </si>
  <si>
    <t>磨盖板针布机</t>
  </si>
  <si>
    <t>A866A</t>
  </si>
  <si>
    <t>刺辊包磨机</t>
  </si>
  <si>
    <t>AV151</t>
  </si>
  <si>
    <t>针布倒卷机</t>
  </si>
  <si>
    <t>AV156</t>
  </si>
  <si>
    <t>磨锡林道夫机</t>
  </si>
  <si>
    <t>1701A</t>
  </si>
  <si>
    <t>包锡林道夫针布机</t>
  </si>
  <si>
    <t>磨锡林倒边机（裸磨机）</t>
  </si>
  <si>
    <t>无标</t>
  </si>
  <si>
    <t>包针布减速器</t>
  </si>
  <si>
    <t>链条清洗机</t>
  </si>
  <si>
    <t>金属焊接器</t>
  </si>
  <si>
    <t>梳棉机</t>
  </si>
  <si>
    <t>F186D</t>
  </si>
  <si>
    <t>山东胶南</t>
  </si>
  <si>
    <t>粗纱机</t>
  </si>
  <si>
    <t>A456D</t>
  </si>
  <si>
    <t>天津</t>
  </si>
  <si>
    <t>并粗</t>
  </si>
  <si>
    <t>并条机</t>
  </si>
  <si>
    <t>FA303</t>
  </si>
  <si>
    <t>天门</t>
  </si>
  <si>
    <t>细纱机</t>
  </si>
  <si>
    <t>FA502</t>
  </si>
  <si>
    <t>经纬</t>
  </si>
  <si>
    <t>细纱</t>
  </si>
  <si>
    <t>宜昌</t>
  </si>
  <si>
    <t>空压机</t>
  </si>
  <si>
    <t>V-318</t>
  </si>
  <si>
    <t>武汉</t>
  </si>
  <si>
    <t>钢令水磨机</t>
  </si>
  <si>
    <t>FV202</t>
  </si>
  <si>
    <t>保定</t>
  </si>
  <si>
    <t>槽筒机</t>
  </si>
  <si>
    <t>1332MD</t>
  </si>
  <si>
    <t>苏州</t>
  </si>
  <si>
    <t>槽筒</t>
  </si>
  <si>
    <t>中包机</t>
  </si>
  <si>
    <t>A752</t>
  </si>
  <si>
    <t>小包机</t>
  </si>
  <si>
    <t>FA901</t>
  </si>
  <si>
    <t>机械计数摇纱机</t>
  </si>
  <si>
    <t>FA801</t>
  </si>
  <si>
    <t>上吹风机</t>
  </si>
  <si>
    <t>G0013</t>
  </si>
  <si>
    <t>试验室</t>
  </si>
  <si>
    <t>蓝恒温烘箱</t>
  </si>
  <si>
    <t>Y802N</t>
  </si>
  <si>
    <t>常州</t>
  </si>
  <si>
    <t>链条天平</t>
  </si>
  <si>
    <t>TL02</t>
  </si>
  <si>
    <t>条粗测长仪</t>
  </si>
  <si>
    <t>Y301</t>
  </si>
  <si>
    <t>捻度机</t>
  </si>
  <si>
    <t>Y331A</t>
  </si>
  <si>
    <t>温州</t>
  </si>
  <si>
    <t>粗纱捻度机</t>
  </si>
  <si>
    <t>Y321</t>
  </si>
  <si>
    <t>单纱强力机</t>
  </si>
  <si>
    <t>YG021A-1</t>
  </si>
  <si>
    <t>摇黑板机</t>
  </si>
  <si>
    <t>YG381</t>
  </si>
  <si>
    <t>缕纱测长机</t>
  </si>
  <si>
    <t>YG086</t>
  </si>
  <si>
    <t>缕纱强力机</t>
  </si>
  <si>
    <t>YG025</t>
  </si>
  <si>
    <t>测速表</t>
  </si>
  <si>
    <t>ZL-45</t>
  </si>
  <si>
    <t>纱线弹性仪</t>
  </si>
  <si>
    <t>Y391</t>
  </si>
  <si>
    <t>单纤维强力机</t>
  </si>
  <si>
    <t>Y161</t>
  </si>
  <si>
    <t>杂质分离机</t>
  </si>
  <si>
    <t>Y101</t>
  </si>
  <si>
    <t>洛阳</t>
  </si>
  <si>
    <t>原棉水分测定仪</t>
  </si>
  <si>
    <t>Y412A</t>
  </si>
  <si>
    <t>精密扭力天平</t>
  </si>
  <si>
    <t>JN-B</t>
  </si>
  <si>
    <t>马克隆值测定仪</t>
  </si>
  <si>
    <t>Y145C</t>
  </si>
  <si>
    <t>束纤维强力机</t>
  </si>
  <si>
    <t>Y162</t>
  </si>
  <si>
    <t>显微镜</t>
  </si>
  <si>
    <t>XSB-3L</t>
  </si>
  <si>
    <t>套皮辊机</t>
  </si>
  <si>
    <t>A808</t>
  </si>
  <si>
    <t>陕西</t>
  </si>
  <si>
    <t>皮辊房</t>
  </si>
  <si>
    <t>磨皮辊机</t>
  </si>
  <si>
    <t>A802AG</t>
  </si>
  <si>
    <t>皮辊加油机</t>
  </si>
  <si>
    <t>FV101</t>
  </si>
  <si>
    <t>橡胶硬度表</t>
  </si>
  <si>
    <t>LX-A</t>
  </si>
  <si>
    <t>绒辊清洁机</t>
  </si>
  <si>
    <t>FV401</t>
  </si>
  <si>
    <t>配电柜</t>
  </si>
  <si>
    <t>PGL1-2/0.4KV</t>
  </si>
  <si>
    <t>武昌</t>
  </si>
  <si>
    <t>配电房</t>
  </si>
  <si>
    <t>PGL1-4/0.4KV</t>
  </si>
  <si>
    <t>PGJ1-4/0.4KV</t>
  </si>
  <si>
    <t>PGL1-29/0.4KV</t>
  </si>
  <si>
    <t>PGL2-29/0.4KV</t>
  </si>
  <si>
    <t>PGL1-05/0.4KV</t>
  </si>
  <si>
    <t>PGL1-41</t>
  </si>
  <si>
    <t>PGL1-27</t>
  </si>
  <si>
    <t>PGJ1-2</t>
  </si>
  <si>
    <t>电控柜</t>
  </si>
  <si>
    <t>XLF-15-0800/11</t>
  </si>
  <si>
    <t>各车间</t>
  </si>
  <si>
    <t>XLF-15-0600/11</t>
  </si>
  <si>
    <t>电焊机</t>
  </si>
  <si>
    <t>BX3-3000</t>
  </si>
  <si>
    <t>制作</t>
  </si>
  <si>
    <t>弯管机</t>
  </si>
  <si>
    <t>YZ-3″</t>
  </si>
  <si>
    <t>立式砂轮机</t>
  </si>
  <si>
    <t>棉花打包机</t>
  </si>
  <si>
    <t>DAD1500</t>
  </si>
  <si>
    <t>武穴</t>
  </si>
  <si>
    <t>合计</t>
  </si>
  <si>
    <t>除尘器</t>
  </si>
  <si>
    <t>JYFO-Ⅲ-6-Z</t>
  </si>
  <si>
    <t>江阴</t>
  </si>
  <si>
    <t>电子清纱器</t>
  </si>
  <si>
    <t>A631E</t>
  </si>
  <si>
    <t>电子计数摇纱机</t>
  </si>
  <si>
    <t>倍捻机</t>
  </si>
  <si>
    <t>WH398C</t>
  </si>
  <si>
    <t>新昌</t>
  </si>
  <si>
    <t>GA014MD锭</t>
  </si>
  <si>
    <t>兴化</t>
  </si>
  <si>
    <t>钢领抛光机</t>
  </si>
  <si>
    <t>XPJ-24</t>
  </si>
  <si>
    <t>变频自调匀整仪</t>
  </si>
  <si>
    <t>SY-2000</t>
  </si>
  <si>
    <t>无锡</t>
  </si>
  <si>
    <t>YG02IE</t>
  </si>
  <si>
    <t>大型超强力工业吸尘机</t>
  </si>
  <si>
    <t>BY785</t>
  </si>
  <si>
    <t>广州</t>
  </si>
  <si>
    <r>
      <t xml:space="preserve">  资产占有单位：湖北红安棉纺织厂                                                                                    </t>
    </r>
    <r>
      <rPr>
        <sz val="10"/>
        <color indexed="8"/>
        <rFont val="宋体"/>
        <family val="0"/>
      </rPr>
      <t xml:space="preserve"> 单位：元</t>
    </r>
  </si>
  <si>
    <r>
      <t>成新率</t>
    </r>
    <r>
      <rPr>
        <sz val="6"/>
        <color indexed="8"/>
        <rFont val="Times New Roman"/>
        <family val="1"/>
      </rPr>
      <t>%</t>
    </r>
  </si>
  <si>
    <r>
      <t xml:space="preserve">  资产占有单位：湖北红安棉纺织厂                                                                                           </t>
    </r>
    <r>
      <rPr>
        <sz val="9"/>
        <color indexed="8"/>
        <rFont val="宋体"/>
        <family val="0"/>
      </rPr>
      <t xml:space="preserve"> 单位：元</t>
    </r>
  </si>
  <si>
    <r>
      <t>捻线机</t>
    </r>
    <r>
      <rPr>
        <sz val="10"/>
        <color indexed="8"/>
        <rFont val="Times New Roman"/>
        <family val="1"/>
      </rPr>
      <t>(380</t>
    </r>
    <r>
      <rPr>
        <sz val="10"/>
        <color indexed="8"/>
        <rFont val="宋体"/>
        <family val="0"/>
      </rPr>
      <t>锭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</si>
</sst>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#,##0.00_ "/>
  </numFmts>
  <fonts count="35">
    <font>
      <sz val="12"/>
      <name val="宋体"/>
      <family val="0"/>
    </font>
    <font>
      <sz val="9"/>
      <name val="宋体"/>
      <family val="0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0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sz val="11"/>
      <color indexed="17"/>
      <name val="宋体"/>
      <family val="0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0"/>
      <color indexed="36"/>
      <name val="宋体"/>
      <family val="0"/>
    </font>
    <font>
      <b/>
      <sz val="15"/>
      <color indexed="56"/>
      <name val="Tahoma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6"/>
      <color indexed="8"/>
      <name val="宋体"/>
      <family val="0"/>
    </font>
    <font>
      <sz val="6"/>
      <color indexed="8"/>
      <name val="Times New Roman"/>
      <family val="1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184" fontId="23" fillId="0" borderId="10" xfId="0" applyNumberFormat="1" applyFont="1" applyFill="1" applyBorder="1" applyAlignment="1">
      <alignment horizontal="center" vertical="center"/>
    </xf>
    <xf numFmtId="184" fontId="23" fillId="0" borderId="11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185" fontId="27" fillId="0" borderId="14" xfId="0" applyNumberFormat="1" applyFont="1" applyFill="1" applyBorder="1" applyAlignment="1">
      <alignment horizontal="center" vertical="center"/>
    </xf>
    <xf numFmtId="184" fontId="27" fillId="0" borderId="14" xfId="0" applyNumberFormat="1" applyFont="1" applyFill="1" applyBorder="1" applyAlignment="1">
      <alignment horizontal="center" vertical="center"/>
    </xf>
    <xf numFmtId="185" fontId="27" fillId="0" borderId="14" xfId="0" applyNumberFormat="1" applyFont="1" applyFill="1" applyBorder="1" applyAlignment="1">
      <alignment horizontal="center" vertical="center"/>
    </xf>
    <xf numFmtId="185" fontId="29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84" fontId="28" fillId="0" borderId="14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186" fontId="28" fillId="0" borderId="14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31" fillId="0" borderId="14" xfId="0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4" fontId="28" fillId="0" borderId="14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86" fontId="28" fillId="0" borderId="15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86" fontId="28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186" fontId="28" fillId="0" borderId="15" xfId="0" applyNumberFormat="1" applyFont="1" applyFill="1" applyBorder="1" applyAlignment="1">
      <alignment horizontal="right" vertical="center"/>
    </xf>
    <xf numFmtId="185" fontId="32" fillId="0" borderId="14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84" fontId="28" fillId="0" borderId="16" xfId="0" applyNumberFormat="1" applyFont="1" applyFill="1" applyBorder="1" applyAlignment="1">
      <alignment horizontal="center" vertical="center"/>
    </xf>
    <xf numFmtId="185" fontId="28" fillId="0" borderId="16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186" fontId="32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4" fontId="32" fillId="0" borderId="0" xfId="0" applyNumberFormat="1" applyFont="1" applyFill="1" applyAlignment="1">
      <alignment horizontal="center" vertical="center"/>
    </xf>
    <xf numFmtId="185" fontId="32" fillId="0" borderId="0" xfId="0" applyNumberFormat="1" applyFont="1" applyFill="1" applyAlignment="1">
      <alignment horizontal="center" vertical="center"/>
    </xf>
    <xf numFmtId="186" fontId="32" fillId="0" borderId="0" xfId="0" applyNumberFormat="1" applyFont="1" applyFill="1" applyAlignment="1">
      <alignment/>
    </xf>
    <xf numFmtId="0" fontId="33" fillId="0" borderId="13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186" fontId="28" fillId="0" borderId="16" xfId="0" applyNumberFormat="1" applyFont="1" applyFill="1" applyBorder="1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估表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0" xfId="63"/>
    <cellStyle name="常规 31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好_估表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F96" sqref="F96"/>
    </sheetView>
  </sheetViews>
  <sheetFormatPr defaultColWidth="9.00390625" defaultRowHeight="15" customHeight="1"/>
  <cols>
    <col min="1" max="1" width="3.625" style="43" customWidth="1"/>
    <col min="2" max="2" width="14.875" style="43" customWidth="1"/>
    <col min="3" max="3" width="12.125" style="43" customWidth="1"/>
    <col min="4" max="4" width="6.875" style="44" customWidth="1"/>
    <col min="5" max="5" width="5.75390625" style="43" customWidth="1"/>
    <col min="6" max="6" width="5.625" style="45" customWidth="1"/>
    <col min="7" max="7" width="10.25390625" style="46" customWidth="1"/>
    <col min="8" max="8" width="10.375" style="46" customWidth="1"/>
    <col min="9" max="9" width="5.50390625" style="45" customWidth="1"/>
    <col min="10" max="11" width="10.25390625" style="46" customWidth="1"/>
    <col min="12" max="12" width="10.375" style="28" customWidth="1"/>
    <col min="13" max="13" width="4.875" style="28" customWidth="1"/>
    <col min="14" max="14" width="12.125" style="28" customWidth="1"/>
    <col min="15" max="15" width="6.375" style="28" customWidth="1"/>
    <col min="16" max="16384" width="9.00390625" style="28" customWidth="1"/>
  </cols>
  <sheetData>
    <row r="1" spans="1:15" s="4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6" customFormat="1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5" customHeight="1">
      <c r="A3" s="7" t="s">
        <v>204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6" customFormat="1" ht="15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/>
      <c r="H4" s="10"/>
      <c r="I4" s="10" t="s">
        <v>8</v>
      </c>
      <c r="J4" s="10"/>
      <c r="K4" s="10"/>
      <c r="L4" s="10" t="s">
        <v>9</v>
      </c>
      <c r="M4" s="10"/>
      <c r="N4" s="10"/>
      <c r="O4" s="8" t="s">
        <v>10</v>
      </c>
    </row>
    <row r="5" spans="1:15" s="6" customFormat="1" ht="15" customHeight="1">
      <c r="A5" s="8"/>
      <c r="B5" s="8"/>
      <c r="C5" s="8"/>
      <c r="D5" s="9"/>
      <c r="E5" s="9"/>
      <c r="F5" s="11" t="s">
        <v>11</v>
      </c>
      <c r="G5" s="12" t="s">
        <v>12</v>
      </c>
      <c r="H5" s="12" t="s">
        <v>13</v>
      </c>
      <c r="I5" s="11" t="s">
        <v>11</v>
      </c>
      <c r="J5" s="12" t="s">
        <v>12</v>
      </c>
      <c r="K5" s="12" t="s">
        <v>13</v>
      </c>
      <c r="L5" s="12" t="s">
        <v>12</v>
      </c>
      <c r="M5" s="13" t="s">
        <v>205</v>
      </c>
      <c r="N5" s="12" t="s">
        <v>13</v>
      </c>
      <c r="O5" s="8"/>
    </row>
    <row r="6" spans="1:15" s="19" customFormat="1" ht="15" customHeight="1">
      <c r="A6" s="14">
        <v>1</v>
      </c>
      <c r="B6" s="14" t="s">
        <v>14</v>
      </c>
      <c r="C6" s="14" t="s">
        <v>15</v>
      </c>
      <c r="D6" s="14" t="s">
        <v>16</v>
      </c>
      <c r="E6" s="14">
        <v>89</v>
      </c>
      <c r="F6" s="15">
        <v>2</v>
      </c>
      <c r="G6" s="16">
        <v>43866.8</v>
      </c>
      <c r="H6" s="16">
        <v>25153.66</v>
      </c>
      <c r="I6" s="15">
        <v>2</v>
      </c>
      <c r="J6" s="16">
        <v>43866.8</v>
      </c>
      <c r="K6" s="16">
        <v>25153.66</v>
      </c>
      <c r="L6" s="16">
        <v>47000</v>
      </c>
      <c r="M6" s="17">
        <v>0.2</v>
      </c>
      <c r="N6" s="18">
        <f>L6*M6</f>
        <v>9400</v>
      </c>
      <c r="O6" s="14" t="s">
        <v>17</v>
      </c>
    </row>
    <row r="7" spans="1:15" s="19" customFormat="1" ht="15" customHeight="1">
      <c r="A7" s="14">
        <v>2</v>
      </c>
      <c r="B7" s="14" t="s">
        <v>18</v>
      </c>
      <c r="C7" s="14" t="s">
        <v>19</v>
      </c>
      <c r="D7" s="14" t="s">
        <v>16</v>
      </c>
      <c r="E7" s="14">
        <v>89</v>
      </c>
      <c r="F7" s="15">
        <v>1</v>
      </c>
      <c r="G7" s="16">
        <v>31863.22</v>
      </c>
      <c r="H7" s="16">
        <v>18270.79</v>
      </c>
      <c r="I7" s="15">
        <v>1</v>
      </c>
      <c r="J7" s="16">
        <v>31863.22</v>
      </c>
      <c r="K7" s="16">
        <v>18270.79</v>
      </c>
      <c r="L7" s="16">
        <v>34000</v>
      </c>
      <c r="M7" s="17">
        <v>0.2</v>
      </c>
      <c r="N7" s="18">
        <f aca="true" t="shared" si="0" ref="N7:N36">L7*M7</f>
        <v>6800</v>
      </c>
      <c r="O7" s="14" t="s">
        <v>17</v>
      </c>
    </row>
    <row r="8" spans="1:15" s="19" customFormat="1" ht="15" customHeight="1">
      <c r="A8" s="14">
        <v>3</v>
      </c>
      <c r="B8" s="14" t="s">
        <v>20</v>
      </c>
      <c r="C8" s="14" t="s">
        <v>21</v>
      </c>
      <c r="D8" s="14" t="s">
        <v>16</v>
      </c>
      <c r="E8" s="14">
        <v>89</v>
      </c>
      <c r="F8" s="15">
        <v>1</v>
      </c>
      <c r="G8" s="16">
        <v>16323.24</v>
      </c>
      <c r="H8" s="16">
        <v>9467.48</v>
      </c>
      <c r="I8" s="15">
        <v>1</v>
      </c>
      <c r="J8" s="16">
        <v>16323.24</v>
      </c>
      <c r="K8" s="16">
        <v>9467.48</v>
      </c>
      <c r="L8" s="16">
        <v>18600</v>
      </c>
      <c r="M8" s="17">
        <v>0.2</v>
      </c>
      <c r="N8" s="18">
        <f t="shared" si="0"/>
        <v>3720</v>
      </c>
      <c r="O8" s="14" t="s">
        <v>17</v>
      </c>
    </row>
    <row r="9" spans="1:15" s="19" customFormat="1" ht="15" customHeight="1">
      <c r="A9" s="14">
        <v>4</v>
      </c>
      <c r="B9" s="14" t="s">
        <v>22</v>
      </c>
      <c r="C9" s="14" t="s">
        <v>23</v>
      </c>
      <c r="D9" s="14" t="s">
        <v>16</v>
      </c>
      <c r="E9" s="14">
        <v>89</v>
      </c>
      <c r="F9" s="15">
        <v>2</v>
      </c>
      <c r="G9" s="16">
        <v>45238</v>
      </c>
      <c r="H9" s="16">
        <v>26238.04</v>
      </c>
      <c r="I9" s="15">
        <v>2</v>
      </c>
      <c r="J9" s="16">
        <v>45238</v>
      </c>
      <c r="K9" s="16">
        <v>26238.04</v>
      </c>
      <c r="L9" s="16">
        <v>42000</v>
      </c>
      <c r="M9" s="17">
        <v>0.2</v>
      </c>
      <c r="N9" s="18">
        <f t="shared" si="0"/>
        <v>8400</v>
      </c>
      <c r="O9" s="14" t="s">
        <v>17</v>
      </c>
    </row>
    <row r="10" spans="1:15" s="19" customFormat="1" ht="15" customHeight="1">
      <c r="A10" s="14">
        <v>5</v>
      </c>
      <c r="B10" s="14" t="s">
        <v>24</v>
      </c>
      <c r="C10" s="14" t="s">
        <v>25</v>
      </c>
      <c r="D10" s="14" t="s">
        <v>16</v>
      </c>
      <c r="E10" s="14">
        <v>89</v>
      </c>
      <c r="F10" s="15">
        <v>2</v>
      </c>
      <c r="G10" s="16">
        <v>61345.21</v>
      </c>
      <c r="H10" s="16">
        <v>35580.22</v>
      </c>
      <c r="I10" s="15">
        <v>2</v>
      </c>
      <c r="J10" s="16">
        <v>61345.21</v>
      </c>
      <c r="K10" s="16">
        <v>35580.22</v>
      </c>
      <c r="L10" s="16">
        <v>68000</v>
      </c>
      <c r="M10" s="17">
        <v>0.2</v>
      </c>
      <c r="N10" s="18">
        <f t="shared" si="0"/>
        <v>13600</v>
      </c>
      <c r="O10" s="14" t="s">
        <v>17</v>
      </c>
    </row>
    <row r="11" spans="1:15" s="19" customFormat="1" ht="15" customHeight="1">
      <c r="A11" s="14">
        <v>6</v>
      </c>
      <c r="B11" s="14" t="s">
        <v>26</v>
      </c>
      <c r="C11" s="14" t="s">
        <v>27</v>
      </c>
      <c r="D11" s="14" t="s">
        <v>16</v>
      </c>
      <c r="E11" s="14">
        <v>89</v>
      </c>
      <c r="F11" s="15">
        <v>2</v>
      </c>
      <c r="G11" s="16">
        <v>99630.68</v>
      </c>
      <c r="H11" s="16">
        <v>57129.23</v>
      </c>
      <c r="I11" s="15">
        <v>2</v>
      </c>
      <c r="J11" s="16">
        <v>99630.68</v>
      </c>
      <c r="K11" s="16">
        <v>57129.23</v>
      </c>
      <c r="L11" s="16">
        <v>90000</v>
      </c>
      <c r="M11" s="17">
        <v>0.2</v>
      </c>
      <c r="N11" s="18">
        <f t="shared" si="0"/>
        <v>18000</v>
      </c>
      <c r="O11" s="14" t="s">
        <v>17</v>
      </c>
    </row>
    <row r="12" spans="1:15" s="19" customFormat="1" ht="15" customHeight="1">
      <c r="A12" s="14">
        <v>7</v>
      </c>
      <c r="B12" s="14" t="s">
        <v>28</v>
      </c>
      <c r="C12" s="14" t="s">
        <v>29</v>
      </c>
      <c r="D12" s="14" t="s">
        <v>16</v>
      </c>
      <c r="E12" s="14">
        <v>89</v>
      </c>
      <c r="F12" s="15">
        <v>5</v>
      </c>
      <c r="G12" s="16">
        <v>55183.32</v>
      </c>
      <c r="H12" s="16">
        <v>31642.67</v>
      </c>
      <c r="I12" s="15">
        <v>5</v>
      </c>
      <c r="J12" s="16">
        <v>55183.32</v>
      </c>
      <c r="K12" s="16">
        <v>31642.67</v>
      </c>
      <c r="L12" s="16">
        <v>58800</v>
      </c>
      <c r="M12" s="17">
        <v>0.2</v>
      </c>
      <c r="N12" s="18">
        <f t="shared" si="0"/>
        <v>11760</v>
      </c>
      <c r="O12" s="14" t="s">
        <v>17</v>
      </c>
    </row>
    <row r="13" spans="1:15" s="19" customFormat="1" ht="15" customHeight="1">
      <c r="A13" s="14">
        <v>8</v>
      </c>
      <c r="B13" s="14" t="s">
        <v>30</v>
      </c>
      <c r="C13" s="14" t="s">
        <v>31</v>
      </c>
      <c r="D13" s="14" t="s">
        <v>32</v>
      </c>
      <c r="E13" s="14">
        <v>89</v>
      </c>
      <c r="F13" s="15">
        <v>1</v>
      </c>
      <c r="G13" s="16">
        <v>18805.17</v>
      </c>
      <c r="H13" s="16">
        <v>10783.13</v>
      </c>
      <c r="I13" s="15">
        <v>1</v>
      </c>
      <c r="J13" s="16">
        <v>18805.17</v>
      </c>
      <c r="K13" s="16">
        <v>10783.13</v>
      </c>
      <c r="L13" s="16">
        <v>21000</v>
      </c>
      <c r="M13" s="17">
        <v>0.2</v>
      </c>
      <c r="N13" s="18">
        <f t="shared" si="0"/>
        <v>4200</v>
      </c>
      <c r="O13" s="14" t="s">
        <v>17</v>
      </c>
    </row>
    <row r="14" spans="1:15" s="19" customFormat="1" ht="15" customHeight="1">
      <c r="A14" s="14">
        <v>9</v>
      </c>
      <c r="B14" s="14" t="s">
        <v>33</v>
      </c>
      <c r="C14" s="14" t="s">
        <v>34</v>
      </c>
      <c r="D14" s="14" t="s">
        <v>35</v>
      </c>
      <c r="E14" s="14">
        <v>89</v>
      </c>
      <c r="F14" s="15">
        <v>1</v>
      </c>
      <c r="G14" s="16">
        <v>13783.56</v>
      </c>
      <c r="H14" s="16">
        <v>10999.28</v>
      </c>
      <c r="I14" s="15">
        <v>1</v>
      </c>
      <c r="J14" s="16">
        <v>13783.56</v>
      </c>
      <c r="K14" s="16">
        <v>10999.28</v>
      </c>
      <c r="L14" s="16">
        <v>23800</v>
      </c>
      <c r="M14" s="17">
        <v>0.2</v>
      </c>
      <c r="N14" s="18">
        <f t="shared" si="0"/>
        <v>4760</v>
      </c>
      <c r="O14" s="14" t="s">
        <v>17</v>
      </c>
    </row>
    <row r="15" spans="1:15" s="19" customFormat="1" ht="15" customHeight="1">
      <c r="A15" s="14">
        <v>10</v>
      </c>
      <c r="B15" s="14" t="s">
        <v>36</v>
      </c>
      <c r="C15" s="14" t="s">
        <v>37</v>
      </c>
      <c r="D15" s="14" t="s">
        <v>38</v>
      </c>
      <c r="E15" s="14">
        <v>89</v>
      </c>
      <c r="F15" s="15">
        <v>1</v>
      </c>
      <c r="G15" s="16">
        <v>22740.51</v>
      </c>
      <c r="H15" s="16">
        <v>13039.71</v>
      </c>
      <c r="I15" s="15">
        <v>1</v>
      </c>
      <c r="J15" s="16">
        <v>22740.51</v>
      </c>
      <c r="K15" s="16">
        <v>13039.71</v>
      </c>
      <c r="L15" s="16">
        <v>35000</v>
      </c>
      <c r="M15" s="17">
        <v>0.2</v>
      </c>
      <c r="N15" s="18">
        <f t="shared" si="0"/>
        <v>7000</v>
      </c>
      <c r="O15" s="14" t="s">
        <v>17</v>
      </c>
    </row>
    <row r="16" spans="1:15" s="19" customFormat="1" ht="15" customHeight="1">
      <c r="A16" s="14">
        <v>11</v>
      </c>
      <c r="B16" s="14" t="s">
        <v>39</v>
      </c>
      <c r="C16" s="14" t="s">
        <v>40</v>
      </c>
      <c r="D16" s="14" t="s">
        <v>38</v>
      </c>
      <c r="E16" s="14">
        <v>89</v>
      </c>
      <c r="F16" s="15">
        <v>1</v>
      </c>
      <c r="G16" s="16">
        <v>38469.41</v>
      </c>
      <c r="H16" s="16">
        <v>22058.87</v>
      </c>
      <c r="I16" s="15">
        <v>1</v>
      </c>
      <c r="J16" s="16">
        <v>38469.41</v>
      </c>
      <c r="K16" s="16">
        <v>22058.87</v>
      </c>
      <c r="L16" s="16">
        <v>22000</v>
      </c>
      <c r="M16" s="17">
        <v>0.2</v>
      </c>
      <c r="N16" s="18">
        <f t="shared" si="0"/>
        <v>4400</v>
      </c>
      <c r="O16" s="14" t="s">
        <v>17</v>
      </c>
    </row>
    <row r="17" spans="1:15" s="19" customFormat="1" ht="15" customHeight="1">
      <c r="A17" s="14">
        <v>12</v>
      </c>
      <c r="B17" s="14" t="s">
        <v>41</v>
      </c>
      <c r="C17" s="14" t="s">
        <v>42</v>
      </c>
      <c r="D17" s="14" t="s">
        <v>43</v>
      </c>
      <c r="E17" s="14">
        <v>89</v>
      </c>
      <c r="F17" s="15">
        <v>1</v>
      </c>
      <c r="G17" s="16">
        <v>53058.94</v>
      </c>
      <c r="H17" s="16">
        <v>30424.7</v>
      </c>
      <c r="I17" s="15">
        <v>1</v>
      </c>
      <c r="J17" s="16">
        <v>53058.94</v>
      </c>
      <c r="K17" s="16">
        <v>30424.7</v>
      </c>
      <c r="L17" s="16">
        <v>56000</v>
      </c>
      <c r="M17" s="17">
        <v>0.2</v>
      </c>
      <c r="N17" s="18">
        <f t="shared" si="0"/>
        <v>11200</v>
      </c>
      <c r="O17" s="14" t="s">
        <v>17</v>
      </c>
    </row>
    <row r="18" spans="1:15" s="19" customFormat="1" ht="15" customHeight="1">
      <c r="A18" s="14">
        <v>13</v>
      </c>
      <c r="B18" s="14" t="s">
        <v>44</v>
      </c>
      <c r="C18" s="14" t="s">
        <v>45</v>
      </c>
      <c r="D18" s="14" t="s">
        <v>46</v>
      </c>
      <c r="E18" s="14">
        <v>89</v>
      </c>
      <c r="F18" s="15">
        <v>1</v>
      </c>
      <c r="G18" s="16">
        <v>4754.65</v>
      </c>
      <c r="H18" s="16">
        <v>2726.39</v>
      </c>
      <c r="I18" s="15">
        <v>1</v>
      </c>
      <c r="J18" s="16">
        <v>4754.65</v>
      </c>
      <c r="K18" s="16">
        <v>2726.39</v>
      </c>
      <c r="L18" s="16">
        <v>22000</v>
      </c>
      <c r="M18" s="17">
        <v>0.2</v>
      </c>
      <c r="N18" s="18">
        <f t="shared" si="0"/>
        <v>4400</v>
      </c>
      <c r="O18" s="14" t="s">
        <v>17</v>
      </c>
    </row>
    <row r="19" spans="1:15" s="19" customFormat="1" ht="15" customHeight="1">
      <c r="A19" s="14">
        <v>14</v>
      </c>
      <c r="B19" s="14" t="s">
        <v>47</v>
      </c>
      <c r="C19" s="14" t="s">
        <v>48</v>
      </c>
      <c r="D19" s="14" t="s">
        <v>16</v>
      </c>
      <c r="E19" s="14">
        <v>89</v>
      </c>
      <c r="F19" s="15">
        <v>2</v>
      </c>
      <c r="G19" s="16">
        <v>4589.55</v>
      </c>
      <c r="H19" s="16">
        <v>2661.94</v>
      </c>
      <c r="I19" s="15">
        <v>2</v>
      </c>
      <c r="J19" s="16">
        <v>4589.55</v>
      </c>
      <c r="K19" s="16">
        <v>2661.94</v>
      </c>
      <c r="L19" s="16">
        <v>5400</v>
      </c>
      <c r="M19" s="17">
        <v>0.2</v>
      </c>
      <c r="N19" s="18">
        <f t="shared" si="0"/>
        <v>1080</v>
      </c>
      <c r="O19" s="14" t="s">
        <v>17</v>
      </c>
    </row>
    <row r="20" spans="1:15" s="19" customFormat="1" ht="15" customHeight="1">
      <c r="A20" s="14">
        <v>15</v>
      </c>
      <c r="B20" s="14" t="s">
        <v>49</v>
      </c>
      <c r="C20" s="14" t="s">
        <v>27</v>
      </c>
      <c r="D20" s="14" t="s">
        <v>16</v>
      </c>
      <c r="E20" s="14">
        <v>89</v>
      </c>
      <c r="F20" s="15">
        <v>2</v>
      </c>
      <c r="G20" s="16">
        <v>1292.46</v>
      </c>
      <c r="H20" s="16">
        <v>911.62</v>
      </c>
      <c r="I20" s="15">
        <v>2</v>
      </c>
      <c r="J20" s="16">
        <v>1292.46</v>
      </c>
      <c r="K20" s="16">
        <v>911.62</v>
      </c>
      <c r="L20" s="16">
        <v>600</v>
      </c>
      <c r="M20" s="17">
        <v>0.2</v>
      </c>
      <c r="N20" s="18">
        <f t="shared" si="0"/>
        <v>120</v>
      </c>
      <c r="O20" s="14" t="s">
        <v>17</v>
      </c>
    </row>
    <row r="21" spans="1:15" s="19" customFormat="1" ht="15" customHeight="1">
      <c r="A21" s="14">
        <v>16</v>
      </c>
      <c r="B21" s="14" t="s">
        <v>50</v>
      </c>
      <c r="C21" s="14" t="s">
        <v>51</v>
      </c>
      <c r="D21" s="14"/>
      <c r="E21" s="14">
        <v>89</v>
      </c>
      <c r="F21" s="15">
        <v>2</v>
      </c>
      <c r="G21" s="16">
        <v>2728.16</v>
      </c>
      <c r="H21" s="16">
        <v>1582.33</v>
      </c>
      <c r="I21" s="15">
        <v>2</v>
      </c>
      <c r="J21" s="16">
        <v>2728.16</v>
      </c>
      <c r="K21" s="16">
        <v>1582.33</v>
      </c>
      <c r="L21" s="16">
        <v>3000</v>
      </c>
      <c r="M21" s="17">
        <v>0.2</v>
      </c>
      <c r="N21" s="18">
        <f t="shared" si="0"/>
        <v>600</v>
      </c>
      <c r="O21" s="14" t="s">
        <v>17</v>
      </c>
    </row>
    <row r="22" spans="1:15" s="19" customFormat="1" ht="15" customHeight="1">
      <c r="A22" s="14">
        <v>17</v>
      </c>
      <c r="B22" s="14" t="s">
        <v>52</v>
      </c>
      <c r="C22" s="14" t="s">
        <v>53</v>
      </c>
      <c r="D22" s="14" t="s">
        <v>54</v>
      </c>
      <c r="E22" s="14">
        <v>89</v>
      </c>
      <c r="F22" s="15">
        <v>1</v>
      </c>
      <c r="G22" s="16">
        <v>15630.95</v>
      </c>
      <c r="H22" s="16">
        <v>8962.99</v>
      </c>
      <c r="I22" s="15">
        <v>1</v>
      </c>
      <c r="J22" s="16">
        <v>15630.95</v>
      </c>
      <c r="K22" s="16">
        <v>8962.99</v>
      </c>
      <c r="L22" s="16">
        <v>25700</v>
      </c>
      <c r="M22" s="17">
        <v>0.2</v>
      </c>
      <c r="N22" s="18">
        <f t="shared" si="0"/>
        <v>5140</v>
      </c>
      <c r="O22" s="14" t="s">
        <v>55</v>
      </c>
    </row>
    <row r="23" spans="1:15" s="19" customFormat="1" ht="15" customHeight="1">
      <c r="A23" s="14">
        <v>18</v>
      </c>
      <c r="B23" s="14" t="s">
        <v>56</v>
      </c>
      <c r="C23" s="14" t="s">
        <v>57</v>
      </c>
      <c r="D23" s="14" t="s">
        <v>58</v>
      </c>
      <c r="E23" s="14">
        <v>89</v>
      </c>
      <c r="F23" s="15">
        <v>1</v>
      </c>
      <c r="G23" s="16">
        <v>8778.31</v>
      </c>
      <c r="H23" s="16">
        <v>5033.61</v>
      </c>
      <c r="I23" s="15">
        <v>1</v>
      </c>
      <c r="J23" s="16">
        <v>8778.31</v>
      </c>
      <c r="K23" s="16">
        <v>5033.61</v>
      </c>
      <c r="L23" s="16">
        <v>15000</v>
      </c>
      <c r="M23" s="17">
        <v>0.2</v>
      </c>
      <c r="N23" s="18">
        <f t="shared" si="0"/>
        <v>3000</v>
      </c>
      <c r="O23" s="14" t="s">
        <v>55</v>
      </c>
    </row>
    <row r="24" spans="1:15" s="19" customFormat="1" ht="15" customHeight="1">
      <c r="A24" s="14">
        <v>19</v>
      </c>
      <c r="B24" s="14" t="s">
        <v>59</v>
      </c>
      <c r="C24" s="14" t="s">
        <v>60</v>
      </c>
      <c r="D24" s="14" t="s">
        <v>58</v>
      </c>
      <c r="E24" s="14">
        <v>89</v>
      </c>
      <c r="F24" s="15">
        <v>1</v>
      </c>
      <c r="G24" s="16">
        <v>11189.25</v>
      </c>
      <c r="H24" s="16">
        <v>6416.06</v>
      </c>
      <c r="I24" s="15">
        <v>1</v>
      </c>
      <c r="J24" s="16">
        <v>11189.25</v>
      </c>
      <c r="K24" s="16">
        <v>6416.06</v>
      </c>
      <c r="L24" s="16">
        <v>5100</v>
      </c>
      <c r="M24" s="17">
        <v>0.2</v>
      </c>
      <c r="N24" s="18">
        <f t="shared" si="0"/>
        <v>1020</v>
      </c>
      <c r="O24" s="14" t="s">
        <v>55</v>
      </c>
    </row>
    <row r="25" spans="1:15" s="19" customFormat="1" ht="15" customHeight="1">
      <c r="A25" s="14">
        <v>20</v>
      </c>
      <c r="B25" s="14" t="s">
        <v>61</v>
      </c>
      <c r="C25" s="14" t="s">
        <v>62</v>
      </c>
      <c r="D25" s="14" t="s">
        <v>58</v>
      </c>
      <c r="E25" s="14">
        <v>89</v>
      </c>
      <c r="F25" s="15">
        <v>1</v>
      </c>
      <c r="G25" s="16">
        <v>7675.5</v>
      </c>
      <c r="H25" s="16">
        <v>4401.23</v>
      </c>
      <c r="I25" s="15">
        <v>1</v>
      </c>
      <c r="J25" s="16">
        <v>7675.5</v>
      </c>
      <c r="K25" s="16">
        <v>4401.23</v>
      </c>
      <c r="L25" s="16">
        <v>7000</v>
      </c>
      <c r="M25" s="17">
        <v>0.2</v>
      </c>
      <c r="N25" s="18">
        <f t="shared" si="0"/>
        <v>1400</v>
      </c>
      <c r="O25" s="14" t="s">
        <v>55</v>
      </c>
    </row>
    <row r="26" spans="1:15" s="19" customFormat="1" ht="15" customHeight="1">
      <c r="A26" s="14">
        <v>21</v>
      </c>
      <c r="B26" s="14" t="s">
        <v>63</v>
      </c>
      <c r="C26" s="14" t="s">
        <v>64</v>
      </c>
      <c r="D26" s="14" t="s">
        <v>58</v>
      </c>
      <c r="E26" s="14">
        <v>89</v>
      </c>
      <c r="F26" s="15">
        <v>1</v>
      </c>
      <c r="G26" s="16">
        <v>2666.66</v>
      </c>
      <c r="H26" s="16">
        <v>1529.1</v>
      </c>
      <c r="I26" s="15">
        <v>1</v>
      </c>
      <c r="J26" s="16">
        <v>2666.66</v>
      </c>
      <c r="K26" s="16">
        <v>1529.1</v>
      </c>
      <c r="L26" s="16">
        <v>3000</v>
      </c>
      <c r="M26" s="17">
        <v>0.2</v>
      </c>
      <c r="N26" s="18">
        <f t="shared" si="0"/>
        <v>600</v>
      </c>
      <c r="O26" s="14" t="s">
        <v>55</v>
      </c>
    </row>
    <row r="27" spans="1:15" s="19" customFormat="1" ht="15" customHeight="1">
      <c r="A27" s="14">
        <v>22</v>
      </c>
      <c r="B27" s="14" t="s">
        <v>65</v>
      </c>
      <c r="C27" s="14" t="s">
        <v>66</v>
      </c>
      <c r="D27" s="14" t="s">
        <v>58</v>
      </c>
      <c r="E27" s="14">
        <v>89</v>
      </c>
      <c r="F27" s="15">
        <v>1</v>
      </c>
      <c r="G27" s="16">
        <v>3007.09</v>
      </c>
      <c r="H27" s="16">
        <v>1724.3</v>
      </c>
      <c r="I27" s="15">
        <v>1</v>
      </c>
      <c r="J27" s="16">
        <v>1002.36</v>
      </c>
      <c r="K27" s="16">
        <v>574.77</v>
      </c>
      <c r="L27" s="16">
        <v>3000</v>
      </c>
      <c r="M27" s="17">
        <v>0.2</v>
      </c>
      <c r="N27" s="18">
        <f t="shared" si="0"/>
        <v>600</v>
      </c>
      <c r="O27" s="14" t="s">
        <v>55</v>
      </c>
    </row>
    <row r="28" spans="1:15" s="19" customFormat="1" ht="15" customHeight="1">
      <c r="A28" s="14">
        <v>23</v>
      </c>
      <c r="B28" s="14" t="s">
        <v>67</v>
      </c>
      <c r="C28" s="14" t="s">
        <v>53</v>
      </c>
      <c r="D28" s="14" t="s">
        <v>58</v>
      </c>
      <c r="E28" s="14">
        <v>89</v>
      </c>
      <c r="F28" s="15">
        <v>1</v>
      </c>
      <c r="G28" s="16">
        <v>3600</v>
      </c>
      <c r="H28" s="16">
        <v>1800</v>
      </c>
      <c r="I28" s="15">
        <v>1</v>
      </c>
      <c r="J28" s="16">
        <v>3600</v>
      </c>
      <c r="K28" s="16">
        <v>1800</v>
      </c>
      <c r="L28" s="16">
        <v>3600</v>
      </c>
      <c r="M28" s="17">
        <v>0.2</v>
      </c>
      <c r="N28" s="18">
        <f t="shared" si="0"/>
        <v>720</v>
      </c>
      <c r="O28" s="14" t="s">
        <v>55</v>
      </c>
    </row>
    <row r="29" spans="1:15" s="19" customFormat="1" ht="15" customHeight="1">
      <c r="A29" s="14">
        <v>24</v>
      </c>
      <c r="B29" s="20" t="s">
        <v>68</v>
      </c>
      <c r="C29" s="14" t="s">
        <v>69</v>
      </c>
      <c r="D29" s="14"/>
      <c r="E29" s="14">
        <v>89</v>
      </c>
      <c r="F29" s="15">
        <v>1</v>
      </c>
      <c r="G29" s="16">
        <v>12400</v>
      </c>
      <c r="H29" s="16">
        <v>6200</v>
      </c>
      <c r="I29" s="15">
        <v>1</v>
      </c>
      <c r="J29" s="16">
        <v>12400</v>
      </c>
      <c r="K29" s="16">
        <v>6200</v>
      </c>
      <c r="L29" s="16">
        <v>12400</v>
      </c>
      <c r="M29" s="17">
        <v>0.2</v>
      </c>
      <c r="N29" s="18">
        <f t="shared" si="0"/>
        <v>2480</v>
      </c>
      <c r="O29" s="14" t="s">
        <v>55</v>
      </c>
    </row>
    <row r="30" spans="1:15" s="19" customFormat="1" ht="15" customHeight="1">
      <c r="A30" s="14">
        <v>25</v>
      </c>
      <c r="B30" s="14" t="s">
        <v>70</v>
      </c>
      <c r="C30" s="14" t="s">
        <v>69</v>
      </c>
      <c r="D30" s="14" t="s">
        <v>58</v>
      </c>
      <c r="E30" s="14">
        <v>89</v>
      </c>
      <c r="F30" s="15">
        <v>1</v>
      </c>
      <c r="G30" s="16">
        <v>18500</v>
      </c>
      <c r="H30" s="16">
        <v>4250</v>
      </c>
      <c r="I30" s="15">
        <v>1</v>
      </c>
      <c r="J30" s="16">
        <v>18500</v>
      </c>
      <c r="K30" s="16">
        <v>4250</v>
      </c>
      <c r="L30" s="16">
        <v>18500</v>
      </c>
      <c r="M30" s="17">
        <v>0.2</v>
      </c>
      <c r="N30" s="18">
        <f t="shared" si="0"/>
        <v>3700</v>
      </c>
      <c r="O30" s="14" t="s">
        <v>55</v>
      </c>
    </row>
    <row r="31" spans="1:15" s="19" customFormat="1" ht="15" customHeight="1">
      <c r="A31" s="14">
        <v>26</v>
      </c>
      <c r="B31" s="14" t="s">
        <v>71</v>
      </c>
      <c r="C31" s="14" t="s">
        <v>69</v>
      </c>
      <c r="D31" s="14"/>
      <c r="E31" s="14">
        <v>89</v>
      </c>
      <c r="F31" s="15">
        <v>1</v>
      </c>
      <c r="G31" s="16">
        <v>3800</v>
      </c>
      <c r="H31" s="16">
        <v>1900</v>
      </c>
      <c r="I31" s="15">
        <v>1</v>
      </c>
      <c r="J31" s="16">
        <v>3800</v>
      </c>
      <c r="K31" s="16">
        <v>1900</v>
      </c>
      <c r="L31" s="16">
        <v>3800</v>
      </c>
      <c r="M31" s="17">
        <v>0.2</v>
      </c>
      <c r="N31" s="18">
        <f t="shared" si="0"/>
        <v>760</v>
      </c>
      <c r="O31" s="14" t="s">
        <v>55</v>
      </c>
    </row>
    <row r="32" spans="1:15" s="19" customFormat="1" ht="15" customHeight="1">
      <c r="A32" s="14">
        <v>27</v>
      </c>
      <c r="B32" s="14" t="s">
        <v>72</v>
      </c>
      <c r="C32" s="14">
        <v>153</v>
      </c>
      <c r="D32" s="14" t="s">
        <v>58</v>
      </c>
      <c r="E32" s="14">
        <v>89</v>
      </c>
      <c r="F32" s="15">
        <v>1</v>
      </c>
      <c r="G32" s="16">
        <v>1200</v>
      </c>
      <c r="H32" s="16">
        <v>600</v>
      </c>
      <c r="I32" s="15">
        <v>1</v>
      </c>
      <c r="J32" s="16">
        <v>1200</v>
      </c>
      <c r="K32" s="16">
        <v>600</v>
      </c>
      <c r="L32" s="16">
        <v>1200</v>
      </c>
      <c r="M32" s="17">
        <v>0.2</v>
      </c>
      <c r="N32" s="18">
        <f t="shared" si="0"/>
        <v>240</v>
      </c>
      <c r="O32" s="14" t="s">
        <v>55</v>
      </c>
    </row>
    <row r="33" spans="1:15" s="19" customFormat="1" ht="15" customHeight="1">
      <c r="A33" s="14">
        <v>28</v>
      </c>
      <c r="B33" s="14" t="s">
        <v>73</v>
      </c>
      <c r="C33" s="14" t="s">
        <v>74</v>
      </c>
      <c r="D33" s="14" t="s">
        <v>75</v>
      </c>
      <c r="E33" s="14">
        <v>88</v>
      </c>
      <c r="F33" s="15">
        <v>20</v>
      </c>
      <c r="G33" s="16">
        <v>984601.49</v>
      </c>
      <c r="H33" s="16">
        <v>564583.38</v>
      </c>
      <c r="I33" s="15">
        <v>20</v>
      </c>
      <c r="J33" s="16">
        <v>984601.49</v>
      </c>
      <c r="K33" s="16">
        <v>564583.38</v>
      </c>
      <c r="L33" s="16">
        <v>780000</v>
      </c>
      <c r="M33" s="17">
        <v>0.3</v>
      </c>
      <c r="N33" s="18">
        <f t="shared" si="0"/>
        <v>234000</v>
      </c>
      <c r="O33" s="14" t="s">
        <v>55</v>
      </c>
    </row>
    <row r="34" spans="1:15" s="19" customFormat="1" ht="15" customHeight="1">
      <c r="A34" s="14">
        <v>29</v>
      </c>
      <c r="B34" s="14" t="s">
        <v>76</v>
      </c>
      <c r="C34" s="14" t="s">
        <v>77</v>
      </c>
      <c r="D34" s="14" t="s">
        <v>78</v>
      </c>
      <c r="E34" s="14">
        <v>88</v>
      </c>
      <c r="F34" s="15">
        <v>6</v>
      </c>
      <c r="G34" s="16">
        <v>784814.85</v>
      </c>
      <c r="H34" s="16">
        <v>510114.94</v>
      </c>
      <c r="I34" s="15">
        <v>6</v>
      </c>
      <c r="J34" s="16">
        <v>784814.85</v>
      </c>
      <c r="K34" s="16">
        <v>510114.94</v>
      </c>
      <c r="L34" s="16">
        <v>990000</v>
      </c>
      <c r="M34" s="17">
        <v>0.3</v>
      </c>
      <c r="N34" s="18">
        <f t="shared" si="0"/>
        <v>297000</v>
      </c>
      <c r="O34" s="14" t="s">
        <v>79</v>
      </c>
    </row>
    <row r="35" spans="1:15" s="19" customFormat="1" ht="15" customHeight="1">
      <c r="A35" s="14">
        <v>30</v>
      </c>
      <c r="B35" s="14" t="s">
        <v>80</v>
      </c>
      <c r="C35" s="14" t="s">
        <v>81</v>
      </c>
      <c r="D35" s="14" t="s">
        <v>82</v>
      </c>
      <c r="E35" s="14">
        <v>90</v>
      </c>
      <c r="F35" s="15">
        <v>8</v>
      </c>
      <c r="G35" s="16">
        <v>277463.78</v>
      </c>
      <c r="H35" s="16">
        <v>159101.37</v>
      </c>
      <c r="I35" s="15">
        <v>8</v>
      </c>
      <c r="J35" s="16">
        <v>277463.78</v>
      </c>
      <c r="K35" s="16">
        <v>159101.37</v>
      </c>
      <c r="L35" s="16">
        <v>372000</v>
      </c>
      <c r="M35" s="17">
        <v>0.3</v>
      </c>
      <c r="N35" s="18">
        <f t="shared" si="0"/>
        <v>111600</v>
      </c>
      <c r="O35" s="14" t="s">
        <v>79</v>
      </c>
    </row>
    <row r="36" spans="1:15" s="19" customFormat="1" ht="15" customHeight="1">
      <c r="A36" s="14">
        <v>31</v>
      </c>
      <c r="B36" s="14" t="s">
        <v>83</v>
      </c>
      <c r="C36" s="14" t="s">
        <v>84</v>
      </c>
      <c r="D36" s="14" t="s">
        <v>85</v>
      </c>
      <c r="E36" s="14">
        <v>88</v>
      </c>
      <c r="F36" s="15">
        <v>5</v>
      </c>
      <c r="G36" s="21">
        <v>2458760.32</v>
      </c>
      <c r="H36" s="21">
        <v>1412669.62</v>
      </c>
      <c r="I36" s="22">
        <v>24</v>
      </c>
      <c r="J36" s="21">
        <v>2458760.32</v>
      </c>
      <c r="K36" s="21">
        <v>1412669.62</v>
      </c>
      <c r="L36" s="21">
        <v>2832000</v>
      </c>
      <c r="M36" s="23">
        <v>0.3</v>
      </c>
      <c r="N36" s="24">
        <f t="shared" si="0"/>
        <v>849600</v>
      </c>
      <c r="O36" s="25" t="s">
        <v>86</v>
      </c>
    </row>
    <row r="37" spans="1:15" ht="15" customHeight="1">
      <c r="A37" s="14">
        <v>32</v>
      </c>
      <c r="B37" s="14" t="s">
        <v>83</v>
      </c>
      <c r="C37" s="14" t="s">
        <v>84</v>
      </c>
      <c r="D37" s="14" t="s">
        <v>87</v>
      </c>
      <c r="E37" s="14">
        <v>2003</v>
      </c>
      <c r="F37" s="15">
        <v>19</v>
      </c>
      <c r="G37" s="21"/>
      <c r="H37" s="21"/>
      <c r="I37" s="22"/>
      <c r="J37" s="21"/>
      <c r="K37" s="21"/>
      <c r="L37" s="21"/>
      <c r="M37" s="26"/>
      <c r="N37" s="27"/>
      <c r="O37" s="25"/>
    </row>
    <row r="38" spans="1:15" ht="15" customHeight="1">
      <c r="A38" s="14">
        <v>33</v>
      </c>
      <c r="B38" s="14" t="s">
        <v>88</v>
      </c>
      <c r="C38" s="14" t="s">
        <v>89</v>
      </c>
      <c r="D38" s="14" t="s">
        <v>90</v>
      </c>
      <c r="E38" s="14">
        <v>89</v>
      </c>
      <c r="F38" s="15">
        <v>1</v>
      </c>
      <c r="G38" s="16">
        <v>11524.28</v>
      </c>
      <c r="H38" s="16">
        <v>7961.57</v>
      </c>
      <c r="I38" s="15">
        <v>1</v>
      </c>
      <c r="J38" s="16">
        <v>11524.28</v>
      </c>
      <c r="K38" s="16">
        <v>7961.57</v>
      </c>
      <c r="L38" s="16">
        <v>12000</v>
      </c>
      <c r="M38" s="17">
        <v>0.2</v>
      </c>
      <c r="N38" s="18">
        <f aca="true" t="shared" si="1" ref="N38:N64">L38*M38</f>
        <v>2400</v>
      </c>
      <c r="O38" s="14" t="s">
        <v>86</v>
      </c>
    </row>
    <row r="39" spans="1:15" ht="15" customHeight="1">
      <c r="A39" s="14">
        <v>34</v>
      </c>
      <c r="B39" s="14" t="s">
        <v>91</v>
      </c>
      <c r="C39" s="14" t="s">
        <v>92</v>
      </c>
      <c r="D39" s="14" t="s">
        <v>93</v>
      </c>
      <c r="E39" s="14">
        <v>90</v>
      </c>
      <c r="F39" s="15">
        <v>1</v>
      </c>
      <c r="G39" s="16">
        <v>5756.6</v>
      </c>
      <c r="H39" s="16">
        <v>3300.91</v>
      </c>
      <c r="I39" s="15">
        <v>1</v>
      </c>
      <c r="J39" s="16">
        <v>5756.6</v>
      </c>
      <c r="K39" s="16">
        <v>3300.91</v>
      </c>
      <c r="L39" s="16">
        <v>6300</v>
      </c>
      <c r="M39" s="17">
        <v>0.2</v>
      </c>
      <c r="N39" s="18">
        <f t="shared" si="1"/>
        <v>1260</v>
      </c>
      <c r="O39" s="14" t="s">
        <v>86</v>
      </c>
    </row>
    <row r="40" spans="1:15" ht="15" customHeight="1">
      <c r="A40" s="14">
        <v>35</v>
      </c>
      <c r="B40" s="14" t="s">
        <v>94</v>
      </c>
      <c r="C40" s="14" t="s">
        <v>95</v>
      </c>
      <c r="D40" s="14" t="s">
        <v>96</v>
      </c>
      <c r="E40" s="14">
        <v>2004</v>
      </c>
      <c r="F40" s="15">
        <v>5</v>
      </c>
      <c r="G40" s="16">
        <v>232333.88</v>
      </c>
      <c r="H40" s="16">
        <v>133223.29</v>
      </c>
      <c r="I40" s="15">
        <v>5</v>
      </c>
      <c r="J40" s="16">
        <v>232333.88</v>
      </c>
      <c r="K40" s="16">
        <v>133223.29</v>
      </c>
      <c r="L40" s="16">
        <v>275000</v>
      </c>
      <c r="M40" s="17">
        <v>0.3</v>
      </c>
      <c r="N40" s="18">
        <f t="shared" si="1"/>
        <v>82500</v>
      </c>
      <c r="O40" s="14" t="s">
        <v>97</v>
      </c>
    </row>
    <row r="41" spans="1:15" ht="15" customHeight="1">
      <c r="A41" s="14">
        <v>36</v>
      </c>
      <c r="B41" s="14" t="s">
        <v>98</v>
      </c>
      <c r="C41" s="14" t="s">
        <v>99</v>
      </c>
      <c r="D41" s="14" t="s">
        <v>32</v>
      </c>
      <c r="E41" s="14">
        <v>89</v>
      </c>
      <c r="F41" s="15">
        <v>1</v>
      </c>
      <c r="G41" s="16">
        <v>32319.06</v>
      </c>
      <c r="H41" s="16">
        <v>18532.18</v>
      </c>
      <c r="I41" s="15">
        <v>1</v>
      </c>
      <c r="J41" s="16">
        <v>32319.06</v>
      </c>
      <c r="K41" s="16">
        <v>18532.18</v>
      </c>
      <c r="L41" s="16">
        <v>31000</v>
      </c>
      <c r="M41" s="17">
        <v>0.2</v>
      </c>
      <c r="N41" s="18">
        <f t="shared" si="1"/>
        <v>6200</v>
      </c>
      <c r="O41" s="14" t="s">
        <v>97</v>
      </c>
    </row>
    <row r="42" spans="1:15" ht="15" customHeight="1">
      <c r="A42" s="14">
        <v>37</v>
      </c>
      <c r="B42" s="14" t="s">
        <v>100</v>
      </c>
      <c r="C42" s="14" t="s">
        <v>101</v>
      </c>
      <c r="D42" s="14" t="s">
        <v>32</v>
      </c>
      <c r="E42" s="14">
        <v>90</v>
      </c>
      <c r="F42" s="15">
        <v>2</v>
      </c>
      <c r="G42" s="16">
        <v>20724.84</v>
      </c>
      <c r="H42" s="16">
        <v>11883.9</v>
      </c>
      <c r="I42" s="15">
        <v>2</v>
      </c>
      <c r="J42" s="16">
        <v>20724.84</v>
      </c>
      <c r="K42" s="16">
        <v>11883.9</v>
      </c>
      <c r="L42" s="16">
        <v>21000</v>
      </c>
      <c r="M42" s="17">
        <v>0.2</v>
      </c>
      <c r="N42" s="18">
        <f t="shared" si="1"/>
        <v>4200</v>
      </c>
      <c r="O42" s="14" t="s">
        <v>97</v>
      </c>
    </row>
    <row r="43" spans="1:15" ht="15" customHeight="1">
      <c r="A43" s="14">
        <v>38</v>
      </c>
      <c r="B43" s="14" t="s">
        <v>102</v>
      </c>
      <c r="C43" s="14" t="s">
        <v>103</v>
      </c>
      <c r="D43" s="14" t="s">
        <v>32</v>
      </c>
      <c r="E43" s="14">
        <v>89</v>
      </c>
      <c r="F43" s="15">
        <v>5</v>
      </c>
      <c r="G43" s="16">
        <v>81422.53</v>
      </c>
      <c r="H43" s="16">
        <v>46688.75</v>
      </c>
      <c r="I43" s="15">
        <v>5</v>
      </c>
      <c r="J43" s="16">
        <v>81422.53</v>
      </c>
      <c r="K43" s="16">
        <v>46688.75</v>
      </c>
      <c r="L43" s="16">
        <v>137500</v>
      </c>
      <c r="M43" s="17">
        <v>0.3</v>
      </c>
      <c r="N43" s="29">
        <f t="shared" si="1"/>
        <v>41250</v>
      </c>
      <c r="O43" s="14" t="s">
        <v>97</v>
      </c>
    </row>
    <row r="44" spans="1:15" ht="15" customHeight="1">
      <c r="A44" s="14">
        <v>39</v>
      </c>
      <c r="B44" s="14" t="s">
        <v>104</v>
      </c>
      <c r="C44" s="14" t="s">
        <v>105</v>
      </c>
      <c r="D44" s="14" t="s">
        <v>96</v>
      </c>
      <c r="E44" s="14">
        <v>89</v>
      </c>
      <c r="F44" s="15">
        <v>2</v>
      </c>
      <c r="G44" s="16">
        <v>4148.8</v>
      </c>
      <c r="H44" s="16">
        <v>2378.98</v>
      </c>
      <c r="I44" s="15">
        <v>0</v>
      </c>
      <c r="J44" s="16">
        <v>0</v>
      </c>
      <c r="K44" s="16">
        <v>0</v>
      </c>
      <c r="L44" s="16">
        <v>5400</v>
      </c>
      <c r="M44" s="17">
        <v>0</v>
      </c>
      <c r="N44" s="18">
        <f t="shared" si="1"/>
        <v>0</v>
      </c>
      <c r="O44" s="14" t="s">
        <v>106</v>
      </c>
    </row>
    <row r="45" spans="1:15" ht="15" customHeight="1">
      <c r="A45" s="14">
        <v>40</v>
      </c>
      <c r="B45" s="14" t="s">
        <v>107</v>
      </c>
      <c r="C45" s="14" t="s">
        <v>108</v>
      </c>
      <c r="D45" s="14" t="s">
        <v>109</v>
      </c>
      <c r="E45" s="14">
        <v>89</v>
      </c>
      <c r="F45" s="15">
        <v>1</v>
      </c>
      <c r="G45" s="16">
        <v>3258.77</v>
      </c>
      <c r="H45" s="16">
        <v>2251.33</v>
      </c>
      <c r="I45" s="15">
        <v>1</v>
      </c>
      <c r="J45" s="16">
        <v>3258.77</v>
      </c>
      <c r="K45" s="16">
        <v>2251.33</v>
      </c>
      <c r="L45" s="16">
        <v>7600</v>
      </c>
      <c r="M45" s="17">
        <v>0.2</v>
      </c>
      <c r="N45" s="18">
        <f t="shared" si="1"/>
        <v>1520</v>
      </c>
      <c r="O45" s="14" t="s">
        <v>106</v>
      </c>
    </row>
    <row r="46" spans="1:15" ht="15" customHeight="1">
      <c r="A46" s="14">
        <v>41</v>
      </c>
      <c r="B46" s="14" t="s">
        <v>110</v>
      </c>
      <c r="C46" s="14" t="s">
        <v>111</v>
      </c>
      <c r="D46" s="14" t="s">
        <v>109</v>
      </c>
      <c r="E46" s="14">
        <v>89</v>
      </c>
      <c r="F46" s="15">
        <v>2</v>
      </c>
      <c r="G46" s="16">
        <v>900</v>
      </c>
      <c r="H46" s="16">
        <v>720</v>
      </c>
      <c r="I46" s="15">
        <v>2</v>
      </c>
      <c r="J46" s="16">
        <v>900</v>
      </c>
      <c r="K46" s="16">
        <v>720</v>
      </c>
      <c r="L46" s="16">
        <v>900</v>
      </c>
      <c r="M46" s="17">
        <v>0.2</v>
      </c>
      <c r="N46" s="18">
        <f t="shared" si="1"/>
        <v>180</v>
      </c>
      <c r="O46" s="14" t="s">
        <v>106</v>
      </c>
    </row>
    <row r="47" spans="1:15" ht="15" customHeight="1">
      <c r="A47" s="14">
        <v>42</v>
      </c>
      <c r="B47" s="14" t="s">
        <v>112</v>
      </c>
      <c r="C47" s="14" t="s">
        <v>113</v>
      </c>
      <c r="D47" s="14" t="s">
        <v>109</v>
      </c>
      <c r="E47" s="14">
        <v>89</v>
      </c>
      <c r="F47" s="15">
        <v>1</v>
      </c>
      <c r="G47" s="16">
        <v>500</v>
      </c>
      <c r="H47" s="16">
        <v>400</v>
      </c>
      <c r="I47" s="15">
        <v>1</v>
      </c>
      <c r="J47" s="16">
        <v>500</v>
      </c>
      <c r="K47" s="16">
        <v>400</v>
      </c>
      <c r="L47" s="16">
        <v>500</v>
      </c>
      <c r="M47" s="17">
        <v>0.2</v>
      </c>
      <c r="N47" s="18">
        <f t="shared" si="1"/>
        <v>100</v>
      </c>
      <c r="O47" s="14" t="s">
        <v>106</v>
      </c>
    </row>
    <row r="48" spans="1:15" ht="15" customHeight="1">
      <c r="A48" s="14">
        <v>43</v>
      </c>
      <c r="B48" s="14" t="s">
        <v>114</v>
      </c>
      <c r="C48" s="14" t="s">
        <v>115</v>
      </c>
      <c r="D48" s="14" t="s">
        <v>116</v>
      </c>
      <c r="E48" s="14">
        <v>89</v>
      </c>
      <c r="F48" s="15">
        <v>1</v>
      </c>
      <c r="G48" s="16">
        <v>4124.91</v>
      </c>
      <c r="H48" s="16">
        <v>2365.28</v>
      </c>
      <c r="I48" s="15">
        <v>1</v>
      </c>
      <c r="J48" s="16">
        <v>4124.91</v>
      </c>
      <c r="K48" s="16">
        <v>2365.28</v>
      </c>
      <c r="L48" s="16">
        <v>4200</v>
      </c>
      <c r="M48" s="17">
        <v>0.2</v>
      </c>
      <c r="N48" s="18">
        <f t="shared" si="1"/>
        <v>840</v>
      </c>
      <c r="O48" s="14" t="s">
        <v>106</v>
      </c>
    </row>
    <row r="49" spans="1:15" ht="15" customHeight="1">
      <c r="A49" s="14">
        <v>44</v>
      </c>
      <c r="B49" s="14" t="s">
        <v>117</v>
      </c>
      <c r="C49" s="14" t="s">
        <v>118</v>
      </c>
      <c r="D49" s="14" t="s">
        <v>109</v>
      </c>
      <c r="E49" s="14">
        <v>89</v>
      </c>
      <c r="F49" s="15">
        <v>1</v>
      </c>
      <c r="G49" s="16">
        <v>200</v>
      </c>
      <c r="H49" s="16">
        <v>160</v>
      </c>
      <c r="I49" s="15">
        <v>1</v>
      </c>
      <c r="J49" s="16">
        <v>200</v>
      </c>
      <c r="K49" s="16">
        <v>160</v>
      </c>
      <c r="L49" s="16">
        <v>850</v>
      </c>
      <c r="M49" s="17">
        <v>0.2</v>
      </c>
      <c r="N49" s="18">
        <f t="shared" si="1"/>
        <v>170</v>
      </c>
      <c r="O49" s="14" t="s">
        <v>106</v>
      </c>
    </row>
    <row r="50" spans="1:15" ht="15" customHeight="1">
      <c r="A50" s="14">
        <v>45</v>
      </c>
      <c r="B50" s="14" t="s">
        <v>119</v>
      </c>
      <c r="C50" s="14" t="s">
        <v>120</v>
      </c>
      <c r="D50" s="14" t="s">
        <v>109</v>
      </c>
      <c r="E50" s="14">
        <v>89</v>
      </c>
      <c r="F50" s="15">
        <v>1</v>
      </c>
      <c r="G50" s="16">
        <v>8273.54</v>
      </c>
      <c r="H50" s="16">
        <v>4744.16</v>
      </c>
      <c r="I50" s="15">
        <v>1</v>
      </c>
      <c r="J50" s="16">
        <v>8273.54</v>
      </c>
      <c r="K50" s="16">
        <v>4744.16</v>
      </c>
      <c r="L50" s="16">
        <v>15400</v>
      </c>
      <c r="M50" s="17">
        <v>0.2</v>
      </c>
      <c r="N50" s="18">
        <f t="shared" si="1"/>
        <v>3080</v>
      </c>
      <c r="O50" s="14" t="s">
        <v>106</v>
      </c>
    </row>
    <row r="51" spans="1:15" ht="15" customHeight="1">
      <c r="A51" s="14">
        <v>46</v>
      </c>
      <c r="B51" s="14" t="s">
        <v>121</v>
      </c>
      <c r="C51" s="14" t="s">
        <v>122</v>
      </c>
      <c r="D51" s="14" t="s">
        <v>109</v>
      </c>
      <c r="E51" s="14">
        <v>89</v>
      </c>
      <c r="F51" s="15">
        <v>1</v>
      </c>
      <c r="G51" s="16">
        <v>1765.64</v>
      </c>
      <c r="H51" s="16">
        <v>1011.44</v>
      </c>
      <c r="I51" s="15">
        <v>1</v>
      </c>
      <c r="J51" s="16">
        <v>1765.64</v>
      </c>
      <c r="K51" s="16">
        <v>1011.44</v>
      </c>
      <c r="L51" s="16">
        <v>5000</v>
      </c>
      <c r="M51" s="17">
        <v>0.2</v>
      </c>
      <c r="N51" s="18">
        <f t="shared" si="1"/>
        <v>1000</v>
      </c>
      <c r="O51" s="14" t="s">
        <v>106</v>
      </c>
    </row>
    <row r="52" spans="1:15" ht="15" customHeight="1">
      <c r="A52" s="14">
        <v>47</v>
      </c>
      <c r="B52" s="14" t="s">
        <v>123</v>
      </c>
      <c r="C52" s="14" t="s">
        <v>124</v>
      </c>
      <c r="D52" s="14" t="s">
        <v>109</v>
      </c>
      <c r="E52" s="14">
        <v>89</v>
      </c>
      <c r="F52" s="15">
        <v>1</v>
      </c>
      <c r="G52" s="16">
        <v>3366.9</v>
      </c>
      <c r="H52" s="16">
        <v>1930.63</v>
      </c>
      <c r="I52" s="15">
        <v>1</v>
      </c>
      <c r="J52" s="16">
        <v>3366.9</v>
      </c>
      <c r="K52" s="16">
        <v>1930.63</v>
      </c>
      <c r="L52" s="16">
        <v>6300</v>
      </c>
      <c r="M52" s="17">
        <v>0.2</v>
      </c>
      <c r="N52" s="18">
        <f t="shared" si="1"/>
        <v>1260</v>
      </c>
      <c r="O52" s="14" t="s">
        <v>106</v>
      </c>
    </row>
    <row r="53" spans="1:15" ht="15" customHeight="1">
      <c r="A53" s="14">
        <v>48</v>
      </c>
      <c r="B53" s="14" t="s">
        <v>125</v>
      </c>
      <c r="C53" s="14" t="s">
        <v>126</v>
      </c>
      <c r="D53" s="14" t="s">
        <v>109</v>
      </c>
      <c r="E53" s="14">
        <v>89</v>
      </c>
      <c r="F53" s="15">
        <v>1</v>
      </c>
      <c r="G53" s="16">
        <v>2413.77</v>
      </c>
      <c r="H53" s="16">
        <v>1384.09</v>
      </c>
      <c r="I53" s="15">
        <v>1</v>
      </c>
      <c r="J53" s="16">
        <v>2413.77</v>
      </c>
      <c r="K53" s="16">
        <v>1384.09</v>
      </c>
      <c r="L53" s="16">
        <v>132000</v>
      </c>
      <c r="M53" s="17">
        <v>0.2</v>
      </c>
      <c r="N53" s="18">
        <f t="shared" si="1"/>
        <v>26400</v>
      </c>
      <c r="O53" s="14" t="s">
        <v>106</v>
      </c>
    </row>
    <row r="54" spans="1:15" ht="15" customHeight="1">
      <c r="A54" s="14">
        <v>49</v>
      </c>
      <c r="B54" s="14" t="s">
        <v>127</v>
      </c>
      <c r="C54" s="14" t="s">
        <v>128</v>
      </c>
      <c r="D54" s="14" t="s">
        <v>109</v>
      </c>
      <c r="E54" s="14">
        <v>89</v>
      </c>
      <c r="F54" s="15">
        <v>1</v>
      </c>
      <c r="G54" s="16">
        <v>2000</v>
      </c>
      <c r="H54" s="16">
        <v>1600</v>
      </c>
      <c r="I54" s="15">
        <v>1</v>
      </c>
      <c r="J54" s="16">
        <v>2000</v>
      </c>
      <c r="K54" s="16">
        <v>1600</v>
      </c>
      <c r="L54" s="16">
        <v>2000</v>
      </c>
      <c r="M54" s="17">
        <v>0.2</v>
      </c>
      <c r="N54" s="18">
        <f t="shared" si="1"/>
        <v>400</v>
      </c>
      <c r="O54" s="14" t="s">
        <v>106</v>
      </c>
    </row>
    <row r="55" spans="1:15" ht="15" customHeight="1">
      <c r="A55" s="14">
        <v>50</v>
      </c>
      <c r="B55" s="14" t="s">
        <v>129</v>
      </c>
      <c r="C55" s="14" t="s">
        <v>130</v>
      </c>
      <c r="D55" s="14" t="s">
        <v>109</v>
      </c>
      <c r="E55" s="14">
        <v>89</v>
      </c>
      <c r="F55" s="15">
        <v>1</v>
      </c>
      <c r="G55" s="16">
        <v>4127.62</v>
      </c>
      <c r="H55" s="16">
        <v>2366.84</v>
      </c>
      <c r="I55" s="15">
        <v>1</v>
      </c>
      <c r="J55" s="16">
        <v>4127.62</v>
      </c>
      <c r="K55" s="16">
        <v>2366.84</v>
      </c>
      <c r="L55" s="16">
        <v>8500</v>
      </c>
      <c r="M55" s="17">
        <v>0.2</v>
      </c>
      <c r="N55" s="18">
        <f t="shared" si="1"/>
        <v>1700</v>
      </c>
      <c r="O55" s="14" t="s">
        <v>106</v>
      </c>
    </row>
    <row r="56" spans="1:15" ht="15" customHeight="1">
      <c r="A56" s="14">
        <v>51</v>
      </c>
      <c r="B56" s="14" t="s">
        <v>131</v>
      </c>
      <c r="C56" s="14" t="s">
        <v>132</v>
      </c>
      <c r="D56" s="14" t="s">
        <v>38</v>
      </c>
      <c r="E56" s="14">
        <v>89</v>
      </c>
      <c r="F56" s="15">
        <v>1</v>
      </c>
      <c r="G56" s="16">
        <v>2433.02</v>
      </c>
      <c r="H56" s="16">
        <v>1395.13</v>
      </c>
      <c r="I56" s="15">
        <v>1</v>
      </c>
      <c r="J56" s="16">
        <v>2433.02</v>
      </c>
      <c r="K56" s="16">
        <v>1395.13</v>
      </c>
      <c r="L56" s="16">
        <v>6800</v>
      </c>
      <c r="M56" s="17">
        <v>0.2</v>
      </c>
      <c r="N56" s="18">
        <f t="shared" si="1"/>
        <v>1360</v>
      </c>
      <c r="O56" s="14" t="s">
        <v>106</v>
      </c>
    </row>
    <row r="57" spans="1:15" ht="15" customHeight="1">
      <c r="A57" s="14">
        <v>52</v>
      </c>
      <c r="B57" s="14" t="s">
        <v>133</v>
      </c>
      <c r="C57" s="14" t="s">
        <v>134</v>
      </c>
      <c r="D57" s="14" t="s">
        <v>135</v>
      </c>
      <c r="E57" s="14">
        <v>89</v>
      </c>
      <c r="F57" s="15">
        <v>1</v>
      </c>
      <c r="G57" s="16">
        <v>9500</v>
      </c>
      <c r="H57" s="16">
        <v>5700</v>
      </c>
      <c r="I57" s="15">
        <v>1</v>
      </c>
      <c r="J57" s="16">
        <v>9500</v>
      </c>
      <c r="K57" s="16">
        <v>5700</v>
      </c>
      <c r="L57" s="16">
        <v>9500</v>
      </c>
      <c r="M57" s="17">
        <v>0.2</v>
      </c>
      <c r="N57" s="18">
        <f t="shared" si="1"/>
        <v>1900</v>
      </c>
      <c r="O57" s="14" t="s">
        <v>106</v>
      </c>
    </row>
    <row r="58" spans="1:15" ht="15" customHeight="1">
      <c r="A58" s="14">
        <v>53</v>
      </c>
      <c r="B58" s="14" t="s">
        <v>136</v>
      </c>
      <c r="C58" s="14" t="s">
        <v>137</v>
      </c>
      <c r="D58" s="14" t="s">
        <v>135</v>
      </c>
      <c r="E58" s="14">
        <v>89</v>
      </c>
      <c r="F58" s="15">
        <v>1</v>
      </c>
      <c r="G58" s="16">
        <v>300</v>
      </c>
      <c r="H58" s="16">
        <v>240</v>
      </c>
      <c r="I58" s="15">
        <v>1</v>
      </c>
      <c r="J58" s="16">
        <v>300</v>
      </c>
      <c r="K58" s="16">
        <v>240</v>
      </c>
      <c r="L58" s="16">
        <v>300</v>
      </c>
      <c r="M58" s="17">
        <v>0.2</v>
      </c>
      <c r="N58" s="18">
        <f t="shared" si="1"/>
        <v>60</v>
      </c>
      <c r="O58" s="14" t="s">
        <v>106</v>
      </c>
    </row>
    <row r="59" spans="1:15" ht="15" customHeight="1">
      <c r="A59" s="14">
        <v>54</v>
      </c>
      <c r="B59" s="14" t="s">
        <v>138</v>
      </c>
      <c r="C59" s="14" t="s">
        <v>139</v>
      </c>
      <c r="D59" s="14" t="s">
        <v>135</v>
      </c>
      <c r="E59" s="14">
        <v>89</v>
      </c>
      <c r="F59" s="15">
        <v>1</v>
      </c>
      <c r="G59" s="16">
        <v>388</v>
      </c>
      <c r="H59" s="16">
        <v>271.6</v>
      </c>
      <c r="I59" s="15">
        <v>1</v>
      </c>
      <c r="J59" s="16">
        <v>388</v>
      </c>
      <c r="K59" s="16">
        <v>271.6</v>
      </c>
      <c r="L59" s="16">
        <v>400</v>
      </c>
      <c r="M59" s="17">
        <v>0.2</v>
      </c>
      <c r="N59" s="18">
        <f t="shared" si="1"/>
        <v>80</v>
      </c>
      <c r="O59" s="14" t="s">
        <v>106</v>
      </c>
    </row>
    <row r="60" spans="1:15" ht="15" customHeight="1">
      <c r="A60" s="14">
        <v>55</v>
      </c>
      <c r="B60" s="14" t="s">
        <v>140</v>
      </c>
      <c r="C60" s="14" t="s">
        <v>141</v>
      </c>
      <c r="D60" s="14" t="s">
        <v>135</v>
      </c>
      <c r="E60" s="14">
        <v>89</v>
      </c>
      <c r="F60" s="15">
        <v>1</v>
      </c>
      <c r="G60" s="16">
        <v>3000</v>
      </c>
      <c r="H60" s="16">
        <v>2400</v>
      </c>
      <c r="I60" s="15">
        <v>1</v>
      </c>
      <c r="J60" s="16">
        <v>3000</v>
      </c>
      <c r="K60" s="16">
        <v>2400</v>
      </c>
      <c r="L60" s="16">
        <v>3000</v>
      </c>
      <c r="M60" s="17">
        <v>0.2</v>
      </c>
      <c r="N60" s="18">
        <f t="shared" si="1"/>
        <v>600</v>
      </c>
      <c r="O60" s="14" t="s">
        <v>106</v>
      </c>
    </row>
    <row r="61" spans="1:15" ht="15" customHeight="1">
      <c r="A61" s="14">
        <v>56</v>
      </c>
      <c r="B61" s="14" t="s">
        <v>142</v>
      </c>
      <c r="C61" s="14" t="s">
        <v>143</v>
      </c>
      <c r="D61" s="14" t="s">
        <v>46</v>
      </c>
      <c r="E61" s="14">
        <v>89</v>
      </c>
      <c r="F61" s="15">
        <v>1</v>
      </c>
      <c r="G61" s="16">
        <v>2674</v>
      </c>
      <c r="H61" s="16">
        <v>1604.4</v>
      </c>
      <c r="I61" s="15">
        <v>1</v>
      </c>
      <c r="J61" s="16">
        <v>2674</v>
      </c>
      <c r="K61" s="16">
        <v>1604.4</v>
      </c>
      <c r="L61" s="16">
        <v>2700</v>
      </c>
      <c r="M61" s="17">
        <v>0.2</v>
      </c>
      <c r="N61" s="18">
        <f t="shared" si="1"/>
        <v>540</v>
      </c>
      <c r="O61" s="14" t="s">
        <v>106</v>
      </c>
    </row>
    <row r="62" spans="1:15" ht="15" customHeight="1">
      <c r="A62" s="14">
        <v>57</v>
      </c>
      <c r="B62" s="14" t="s">
        <v>144</v>
      </c>
      <c r="C62" s="14" t="s">
        <v>145</v>
      </c>
      <c r="D62" s="14" t="s">
        <v>46</v>
      </c>
      <c r="E62" s="14">
        <v>89</v>
      </c>
      <c r="F62" s="15">
        <v>1</v>
      </c>
      <c r="G62" s="16">
        <v>587</v>
      </c>
      <c r="H62" s="16">
        <v>410.9</v>
      </c>
      <c r="I62" s="15">
        <v>1</v>
      </c>
      <c r="J62" s="16">
        <v>587</v>
      </c>
      <c r="K62" s="16">
        <v>410.9</v>
      </c>
      <c r="L62" s="16">
        <v>800</v>
      </c>
      <c r="M62" s="17">
        <v>0.2</v>
      </c>
      <c r="N62" s="18">
        <f t="shared" si="1"/>
        <v>160</v>
      </c>
      <c r="O62" s="14" t="s">
        <v>106</v>
      </c>
    </row>
    <row r="63" spans="1:15" ht="15" customHeight="1">
      <c r="A63" s="14">
        <v>58</v>
      </c>
      <c r="B63" s="14" t="s">
        <v>146</v>
      </c>
      <c r="C63" s="14" t="s">
        <v>147</v>
      </c>
      <c r="D63" s="14" t="s">
        <v>148</v>
      </c>
      <c r="E63" s="14">
        <v>89</v>
      </c>
      <c r="F63" s="15">
        <v>1</v>
      </c>
      <c r="G63" s="16">
        <v>3878.66</v>
      </c>
      <c r="H63" s="16">
        <v>2224.08</v>
      </c>
      <c r="I63" s="15">
        <v>1</v>
      </c>
      <c r="J63" s="16">
        <v>3878.66</v>
      </c>
      <c r="K63" s="16">
        <v>2224.08</v>
      </c>
      <c r="L63" s="16">
        <v>9500</v>
      </c>
      <c r="M63" s="17">
        <v>0.2</v>
      </c>
      <c r="N63" s="18">
        <f t="shared" si="1"/>
        <v>1900</v>
      </c>
      <c r="O63" s="14" t="s">
        <v>149</v>
      </c>
    </row>
    <row r="64" spans="1:15" ht="15" customHeight="1">
      <c r="A64" s="14">
        <v>59</v>
      </c>
      <c r="B64" s="14" t="s">
        <v>150</v>
      </c>
      <c r="C64" s="14" t="s">
        <v>151</v>
      </c>
      <c r="D64" s="14" t="s">
        <v>38</v>
      </c>
      <c r="E64" s="14">
        <v>89</v>
      </c>
      <c r="F64" s="15">
        <v>1</v>
      </c>
      <c r="G64" s="16">
        <v>14704.71</v>
      </c>
      <c r="H64" s="30">
        <v>8431.88</v>
      </c>
      <c r="I64" s="15">
        <v>1</v>
      </c>
      <c r="J64" s="16">
        <v>14704.71</v>
      </c>
      <c r="K64" s="16">
        <v>8431.88</v>
      </c>
      <c r="L64" s="16">
        <v>19800</v>
      </c>
      <c r="M64" s="17">
        <v>0.2</v>
      </c>
      <c r="N64" s="18">
        <f t="shared" si="1"/>
        <v>3960</v>
      </c>
      <c r="O64" s="14" t="s">
        <v>149</v>
      </c>
    </row>
    <row r="65" spans="1:15" ht="15" customHeight="1">
      <c r="A65" s="14">
        <v>60</v>
      </c>
      <c r="B65" s="14" t="s">
        <v>152</v>
      </c>
      <c r="C65" s="14" t="s">
        <v>153</v>
      </c>
      <c r="D65" s="14" t="s">
        <v>93</v>
      </c>
      <c r="E65" s="14">
        <v>89</v>
      </c>
      <c r="F65" s="15">
        <v>1</v>
      </c>
      <c r="G65" s="16">
        <v>3001.95</v>
      </c>
      <c r="H65" s="16">
        <v>1721.36</v>
      </c>
      <c r="I65" s="15">
        <v>1</v>
      </c>
      <c r="J65" s="16">
        <v>3001.95</v>
      </c>
      <c r="K65" s="16">
        <v>1721.36</v>
      </c>
      <c r="L65" s="16">
        <v>3600</v>
      </c>
      <c r="M65" s="17">
        <v>0.2</v>
      </c>
      <c r="N65" s="18">
        <f aca="true" t="shared" si="2" ref="N65:N83">L65*M65</f>
        <v>720</v>
      </c>
      <c r="O65" s="14" t="s">
        <v>149</v>
      </c>
    </row>
    <row r="66" spans="1:15" ht="15" customHeight="1">
      <c r="A66" s="14">
        <v>61</v>
      </c>
      <c r="B66" s="14" t="s">
        <v>154</v>
      </c>
      <c r="C66" s="14" t="s">
        <v>155</v>
      </c>
      <c r="D66" s="14" t="s">
        <v>93</v>
      </c>
      <c r="E66" s="14">
        <v>89</v>
      </c>
      <c r="F66" s="15">
        <v>1</v>
      </c>
      <c r="G66" s="16">
        <v>619</v>
      </c>
      <c r="H66" s="16">
        <v>433.3</v>
      </c>
      <c r="I66" s="15">
        <v>1</v>
      </c>
      <c r="J66" s="16">
        <v>619</v>
      </c>
      <c r="K66" s="16">
        <v>433.3</v>
      </c>
      <c r="L66" s="16">
        <v>700</v>
      </c>
      <c r="M66" s="17">
        <v>0.2</v>
      </c>
      <c r="N66" s="18">
        <f t="shared" si="2"/>
        <v>140</v>
      </c>
      <c r="O66" s="14" t="s">
        <v>149</v>
      </c>
    </row>
    <row r="67" spans="1:15" ht="15" customHeight="1">
      <c r="A67" s="14">
        <v>62</v>
      </c>
      <c r="B67" s="14" t="s">
        <v>156</v>
      </c>
      <c r="C67" s="14" t="s">
        <v>157</v>
      </c>
      <c r="D67" s="14" t="s">
        <v>93</v>
      </c>
      <c r="E67" s="14">
        <v>89</v>
      </c>
      <c r="F67" s="15">
        <v>1</v>
      </c>
      <c r="G67" s="16">
        <v>3719.39</v>
      </c>
      <c r="H67" s="16">
        <v>2132.75</v>
      </c>
      <c r="I67" s="15">
        <v>1</v>
      </c>
      <c r="J67" s="16">
        <v>3719.39</v>
      </c>
      <c r="K67" s="16">
        <v>2132.75</v>
      </c>
      <c r="L67" s="16">
        <v>4200</v>
      </c>
      <c r="M67" s="17">
        <v>0.2</v>
      </c>
      <c r="N67" s="18">
        <f t="shared" si="2"/>
        <v>840</v>
      </c>
      <c r="O67" s="14" t="s">
        <v>149</v>
      </c>
    </row>
    <row r="68" spans="1:15" ht="15" customHeight="1">
      <c r="A68" s="14">
        <v>63</v>
      </c>
      <c r="B68" s="14" t="s">
        <v>158</v>
      </c>
      <c r="C68" s="14" t="s">
        <v>159</v>
      </c>
      <c r="D68" s="14" t="s">
        <v>160</v>
      </c>
      <c r="E68" s="14">
        <v>89</v>
      </c>
      <c r="F68" s="15">
        <v>1</v>
      </c>
      <c r="G68" s="16">
        <v>12239</v>
      </c>
      <c r="H68" s="16">
        <v>6119.5</v>
      </c>
      <c r="I68" s="15">
        <v>1</v>
      </c>
      <c r="J68" s="16">
        <v>12239</v>
      </c>
      <c r="K68" s="16">
        <v>6119.5</v>
      </c>
      <c r="L68" s="16">
        <v>35600</v>
      </c>
      <c r="M68" s="17">
        <v>0.1</v>
      </c>
      <c r="N68" s="18">
        <f t="shared" si="2"/>
        <v>3560</v>
      </c>
      <c r="O68" s="14" t="s">
        <v>161</v>
      </c>
    </row>
    <row r="69" spans="1:15" ht="15" customHeight="1">
      <c r="A69" s="14">
        <v>64</v>
      </c>
      <c r="B69" s="14" t="s">
        <v>158</v>
      </c>
      <c r="C69" s="14" t="s">
        <v>162</v>
      </c>
      <c r="D69" s="14" t="s">
        <v>160</v>
      </c>
      <c r="E69" s="14">
        <v>99</v>
      </c>
      <c r="F69" s="15">
        <v>1</v>
      </c>
      <c r="G69" s="16">
        <v>12099</v>
      </c>
      <c r="H69" s="16">
        <v>6049.5</v>
      </c>
      <c r="I69" s="15">
        <v>1</v>
      </c>
      <c r="J69" s="16">
        <v>12099</v>
      </c>
      <c r="K69" s="16">
        <v>6049.5</v>
      </c>
      <c r="L69" s="16">
        <v>35600</v>
      </c>
      <c r="M69" s="17">
        <v>0.1</v>
      </c>
      <c r="N69" s="18">
        <f t="shared" si="2"/>
        <v>3560</v>
      </c>
      <c r="O69" s="14" t="s">
        <v>161</v>
      </c>
    </row>
    <row r="70" spans="1:15" ht="15" customHeight="1">
      <c r="A70" s="14">
        <v>65</v>
      </c>
      <c r="B70" s="14" t="s">
        <v>158</v>
      </c>
      <c r="C70" s="14" t="s">
        <v>163</v>
      </c>
      <c r="D70" s="14" t="s">
        <v>160</v>
      </c>
      <c r="E70" s="14">
        <v>99</v>
      </c>
      <c r="F70" s="15">
        <v>2</v>
      </c>
      <c r="G70" s="16">
        <v>24989</v>
      </c>
      <c r="H70" s="16">
        <v>12494.5</v>
      </c>
      <c r="I70" s="15">
        <v>2</v>
      </c>
      <c r="J70" s="16">
        <v>24989</v>
      </c>
      <c r="K70" s="16">
        <v>12494.5</v>
      </c>
      <c r="L70" s="16">
        <v>71200</v>
      </c>
      <c r="M70" s="17">
        <v>0.1</v>
      </c>
      <c r="N70" s="18">
        <f t="shared" si="2"/>
        <v>7120</v>
      </c>
      <c r="O70" s="14" t="s">
        <v>161</v>
      </c>
    </row>
    <row r="71" spans="1:15" ht="15" customHeight="1">
      <c r="A71" s="14">
        <v>66</v>
      </c>
      <c r="B71" s="14" t="s">
        <v>158</v>
      </c>
      <c r="C71" s="14" t="s">
        <v>164</v>
      </c>
      <c r="D71" s="14" t="s">
        <v>160</v>
      </c>
      <c r="E71" s="14">
        <v>99</v>
      </c>
      <c r="F71" s="15">
        <v>3</v>
      </c>
      <c r="G71" s="16">
        <v>19207.5</v>
      </c>
      <c r="H71" s="16">
        <v>9603.75</v>
      </c>
      <c r="I71" s="15">
        <v>3</v>
      </c>
      <c r="J71" s="16">
        <v>19207.5</v>
      </c>
      <c r="K71" s="16">
        <v>9603.75</v>
      </c>
      <c r="L71" s="16">
        <v>106800</v>
      </c>
      <c r="M71" s="17">
        <v>0.1</v>
      </c>
      <c r="N71" s="18">
        <f t="shared" si="2"/>
        <v>10680</v>
      </c>
      <c r="O71" s="14" t="s">
        <v>161</v>
      </c>
    </row>
    <row r="72" spans="1:15" ht="15" customHeight="1">
      <c r="A72" s="14">
        <v>67</v>
      </c>
      <c r="B72" s="14" t="s">
        <v>158</v>
      </c>
      <c r="C72" s="14" t="s">
        <v>165</v>
      </c>
      <c r="D72" s="14" t="s">
        <v>160</v>
      </c>
      <c r="E72" s="14">
        <v>99</v>
      </c>
      <c r="F72" s="15">
        <v>1</v>
      </c>
      <c r="G72" s="16">
        <v>6402.5</v>
      </c>
      <c r="H72" s="16">
        <v>3201.25</v>
      </c>
      <c r="I72" s="15">
        <v>1</v>
      </c>
      <c r="J72" s="16">
        <v>6402.5</v>
      </c>
      <c r="K72" s="16">
        <v>3201.25</v>
      </c>
      <c r="L72" s="16">
        <v>35600</v>
      </c>
      <c r="M72" s="17">
        <v>0.1</v>
      </c>
      <c r="N72" s="18">
        <f t="shared" si="2"/>
        <v>3560</v>
      </c>
      <c r="O72" s="14" t="s">
        <v>161</v>
      </c>
    </row>
    <row r="73" spans="1:15" ht="15" customHeight="1">
      <c r="A73" s="14">
        <v>68</v>
      </c>
      <c r="B73" s="14" t="s">
        <v>158</v>
      </c>
      <c r="C73" s="14" t="s">
        <v>166</v>
      </c>
      <c r="D73" s="14" t="s">
        <v>160</v>
      </c>
      <c r="E73" s="14">
        <v>99</v>
      </c>
      <c r="F73" s="15">
        <v>2</v>
      </c>
      <c r="G73" s="16">
        <v>15939</v>
      </c>
      <c r="H73" s="16">
        <v>7969.5</v>
      </c>
      <c r="I73" s="15">
        <v>2</v>
      </c>
      <c r="J73" s="16">
        <v>15939</v>
      </c>
      <c r="K73" s="16">
        <v>7969.5</v>
      </c>
      <c r="L73" s="16">
        <v>71200</v>
      </c>
      <c r="M73" s="17">
        <v>0.1</v>
      </c>
      <c r="N73" s="18">
        <f t="shared" si="2"/>
        <v>7120</v>
      </c>
      <c r="O73" s="14" t="s">
        <v>161</v>
      </c>
    </row>
    <row r="74" spans="1:15" ht="15" customHeight="1">
      <c r="A74" s="14">
        <v>69</v>
      </c>
      <c r="B74" s="14" t="s">
        <v>158</v>
      </c>
      <c r="C74" s="14" t="s">
        <v>167</v>
      </c>
      <c r="D74" s="14" t="s">
        <v>160</v>
      </c>
      <c r="E74" s="14">
        <v>99</v>
      </c>
      <c r="F74" s="15">
        <v>1</v>
      </c>
      <c r="G74" s="16">
        <v>4372</v>
      </c>
      <c r="H74" s="16">
        <v>2186</v>
      </c>
      <c r="I74" s="15">
        <v>1</v>
      </c>
      <c r="J74" s="16">
        <v>4372</v>
      </c>
      <c r="K74" s="16">
        <v>2186</v>
      </c>
      <c r="L74" s="16">
        <v>35600</v>
      </c>
      <c r="M74" s="17">
        <v>0.1</v>
      </c>
      <c r="N74" s="18">
        <f t="shared" si="2"/>
        <v>3560</v>
      </c>
      <c r="O74" s="14" t="s">
        <v>161</v>
      </c>
    </row>
    <row r="75" spans="1:15" ht="15" customHeight="1">
      <c r="A75" s="14">
        <v>70</v>
      </c>
      <c r="B75" s="14" t="s">
        <v>158</v>
      </c>
      <c r="C75" s="14" t="s">
        <v>168</v>
      </c>
      <c r="D75" s="14" t="s">
        <v>160</v>
      </c>
      <c r="E75" s="14">
        <v>99</v>
      </c>
      <c r="F75" s="15">
        <v>2</v>
      </c>
      <c r="G75" s="16">
        <v>9604</v>
      </c>
      <c r="H75" s="16">
        <v>4802</v>
      </c>
      <c r="I75" s="15">
        <v>2</v>
      </c>
      <c r="J75" s="16">
        <v>9604</v>
      </c>
      <c r="K75" s="16">
        <v>4802</v>
      </c>
      <c r="L75" s="16">
        <v>71200</v>
      </c>
      <c r="M75" s="17">
        <v>0.1</v>
      </c>
      <c r="N75" s="18">
        <f t="shared" si="2"/>
        <v>7120</v>
      </c>
      <c r="O75" s="14" t="s">
        <v>161</v>
      </c>
    </row>
    <row r="76" spans="1:15" ht="15" customHeight="1">
      <c r="A76" s="14">
        <v>71</v>
      </c>
      <c r="B76" s="14" t="s">
        <v>158</v>
      </c>
      <c r="C76" s="14" t="s">
        <v>169</v>
      </c>
      <c r="D76" s="14" t="s">
        <v>160</v>
      </c>
      <c r="E76" s="14">
        <v>99</v>
      </c>
      <c r="F76" s="15">
        <v>1</v>
      </c>
      <c r="G76" s="16">
        <v>12239</v>
      </c>
      <c r="H76" s="16">
        <v>6119.5</v>
      </c>
      <c r="I76" s="15">
        <v>1</v>
      </c>
      <c r="J76" s="16">
        <v>12239</v>
      </c>
      <c r="K76" s="16">
        <v>6119.5</v>
      </c>
      <c r="L76" s="16">
        <v>35600</v>
      </c>
      <c r="M76" s="17">
        <v>0.1</v>
      </c>
      <c r="N76" s="18">
        <f t="shared" si="2"/>
        <v>3560</v>
      </c>
      <c r="O76" s="14" t="s">
        <v>161</v>
      </c>
    </row>
    <row r="77" spans="1:15" ht="15" customHeight="1">
      <c r="A77" s="14">
        <v>72</v>
      </c>
      <c r="B77" s="14" t="s">
        <v>170</v>
      </c>
      <c r="C77" s="14" t="s">
        <v>171</v>
      </c>
      <c r="D77" s="14" t="s">
        <v>160</v>
      </c>
      <c r="E77" s="14">
        <v>99</v>
      </c>
      <c r="F77" s="15">
        <v>9</v>
      </c>
      <c r="G77" s="16">
        <v>15264</v>
      </c>
      <c r="H77" s="16">
        <v>7632</v>
      </c>
      <c r="I77" s="15">
        <v>9</v>
      </c>
      <c r="J77" s="16">
        <v>15264</v>
      </c>
      <c r="K77" s="16">
        <v>7632</v>
      </c>
      <c r="L77" s="16">
        <v>50400</v>
      </c>
      <c r="M77" s="17">
        <v>0.1</v>
      </c>
      <c r="N77" s="18">
        <f t="shared" si="2"/>
        <v>5040</v>
      </c>
      <c r="O77" s="14" t="s">
        <v>172</v>
      </c>
    </row>
    <row r="78" spans="1:15" ht="15" customHeight="1">
      <c r="A78" s="14">
        <v>73</v>
      </c>
      <c r="B78" s="14" t="s">
        <v>170</v>
      </c>
      <c r="C78" s="14" t="s">
        <v>173</v>
      </c>
      <c r="D78" s="14" t="s">
        <v>160</v>
      </c>
      <c r="E78" s="14">
        <v>99</v>
      </c>
      <c r="F78" s="15">
        <v>4</v>
      </c>
      <c r="G78" s="16">
        <v>5017</v>
      </c>
      <c r="H78" s="16">
        <v>2508.5</v>
      </c>
      <c r="I78" s="15">
        <v>4</v>
      </c>
      <c r="J78" s="16">
        <v>5017</v>
      </c>
      <c r="K78" s="16">
        <v>2508.5</v>
      </c>
      <c r="L78" s="16">
        <v>22400</v>
      </c>
      <c r="M78" s="17">
        <v>0.1</v>
      </c>
      <c r="N78" s="18">
        <f t="shared" si="2"/>
        <v>2240</v>
      </c>
      <c r="O78" s="14" t="s">
        <v>172</v>
      </c>
    </row>
    <row r="79" spans="1:15" ht="15" customHeight="1">
      <c r="A79" s="14">
        <v>74</v>
      </c>
      <c r="B79" s="14" t="s">
        <v>170</v>
      </c>
      <c r="C79" s="14" t="s">
        <v>51</v>
      </c>
      <c r="D79" s="14" t="s">
        <v>160</v>
      </c>
      <c r="E79" s="14">
        <v>99</v>
      </c>
      <c r="F79" s="15">
        <v>6</v>
      </c>
      <c r="G79" s="16">
        <v>24069</v>
      </c>
      <c r="H79" s="16">
        <v>7221</v>
      </c>
      <c r="I79" s="15">
        <v>6</v>
      </c>
      <c r="J79" s="16">
        <v>24069</v>
      </c>
      <c r="K79" s="16">
        <v>7221</v>
      </c>
      <c r="L79" s="16">
        <v>4500</v>
      </c>
      <c r="M79" s="17">
        <v>0.1</v>
      </c>
      <c r="N79" s="18">
        <f t="shared" si="2"/>
        <v>450</v>
      </c>
      <c r="O79" s="14" t="s">
        <v>172</v>
      </c>
    </row>
    <row r="80" spans="1:15" ht="15" customHeight="1">
      <c r="A80" s="14">
        <v>75</v>
      </c>
      <c r="B80" s="14" t="s">
        <v>174</v>
      </c>
      <c r="C80" s="14" t="s">
        <v>175</v>
      </c>
      <c r="D80" s="14" t="s">
        <v>160</v>
      </c>
      <c r="E80" s="14">
        <v>89</v>
      </c>
      <c r="F80" s="15">
        <v>1</v>
      </c>
      <c r="G80" s="16">
        <v>2566.4</v>
      </c>
      <c r="H80" s="16">
        <v>1773</v>
      </c>
      <c r="I80" s="15">
        <v>1</v>
      </c>
      <c r="J80" s="16">
        <v>2566.4</v>
      </c>
      <c r="K80" s="16">
        <v>1773</v>
      </c>
      <c r="L80" s="16">
        <v>3500</v>
      </c>
      <c r="M80" s="17">
        <v>0.2</v>
      </c>
      <c r="N80" s="18">
        <f t="shared" si="2"/>
        <v>700</v>
      </c>
      <c r="O80" s="14" t="s">
        <v>176</v>
      </c>
    </row>
    <row r="81" spans="1:15" ht="15" customHeight="1">
      <c r="A81" s="14">
        <v>76</v>
      </c>
      <c r="B81" s="31" t="s">
        <v>177</v>
      </c>
      <c r="C81" s="14" t="s">
        <v>178</v>
      </c>
      <c r="D81" s="14" t="s">
        <v>160</v>
      </c>
      <c r="E81" s="14">
        <v>89</v>
      </c>
      <c r="F81" s="15">
        <v>1</v>
      </c>
      <c r="G81" s="16">
        <v>2434.19</v>
      </c>
      <c r="H81" s="16">
        <v>1681.66</v>
      </c>
      <c r="I81" s="15">
        <v>1</v>
      </c>
      <c r="J81" s="16">
        <v>2434.19</v>
      </c>
      <c r="K81" s="16">
        <v>1681.66</v>
      </c>
      <c r="L81" s="16">
        <v>3200</v>
      </c>
      <c r="M81" s="17">
        <v>0.2</v>
      </c>
      <c r="N81" s="18">
        <f t="shared" si="2"/>
        <v>640</v>
      </c>
      <c r="O81" s="14" t="s">
        <v>176</v>
      </c>
    </row>
    <row r="82" spans="1:15" ht="15" customHeight="1">
      <c r="A82" s="32">
        <v>77</v>
      </c>
      <c r="B82" s="14" t="s">
        <v>179</v>
      </c>
      <c r="C82" s="33" t="s">
        <v>51</v>
      </c>
      <c r="D82" s="14" t="s">
        <v>160</v>
      </c>
      <c r="E82" s="14">
        <v>89</v>
      </c>
      <c r="F82" s="15">
        <v>1</v>
      </c>
      <c r="G82" s="16">
        <v>450</v>
      </c>
      <c r="H82" s="16">
        <v>300</v>
      </c>
      <c r="I82" s="15">
        <v>1</v>
      </c>
      <c r="J82" s="16">
        <v>450</v>
      </c>
      <c r="K82" s="16">
        <v>300</v>
      </c>
      <c r="L82" s="16">
        <v>500</v>
      </c>
      <c r="M82" s="17">
        <v>0.2</v>
      </c>
      <c r="N82" s="18">
        <f t="shared" si="2"/>
        <v>100</v>
      </c>
      <c r="O82" s="14" t="s">
        <v>176</v>
      </c>
    </row>
    <row r="83" spans="1:15" ht="15" customHeight="1">
      <c r="A83" s="32">
        <v>78</v>
      </c>
      <c r="B83" s="14" t="s">
        <v>180</v>
      </c>
      <c r="C83" s="33" t="s">
        <v>181</v>
      </c>
      <c r="D83" s="14" t="s">
        <v>182</v>
      </c>
      <c r="E83" s="14">
        <v>89</v>
      </c>
      <c r="F83" s="15">
        <v>1</v>
      </c>
      <c r="G83" s="16">
        <v>39700</v>
      </c>
      <c r="H83" s="16">
        <v>36490.26</v>
      </c>
      <c r="I83" s="15">
        <v>1</v>
      </c>
      <c r="J83" s="16">
        <v>39700</v>
      </c>
      <c r="K83" s="16">
        <v>36490.26</v>
      </c>
      <c r="L83" s="16">
        <v>16500</v>
      </c>
      <c r="M83" s="17">
        <v>0.2</v>
      </c>
      <c r="N83" s="18">
        <f t="shared" si="2"/>
        <v>3300</v>
      </c>
      <c r="O83" s="14" t="s">
        <v>55</v>
      </c>
    </row>
    <row r="84" spans="1:15" s="19" customFormat="1" ht="17.25" customHeight="1">
      <c r="A84" s="34"/>
      <c r="B84" s="35" t="s">
        <v>183</v>
      </c>
      <c r="C84" s="36"/>
      <c r="D84" s="36"/>
      <c r="E84" s="37"/>
      <c r="F84" s="38">
        <f aca="true" t="shared" si="3" ref="F84:L84">SUM(F6:F83)</f>
        <v>174</v>
      </c>
      <c r="G84" s="39">
        <f t="shared" si="3"/>
        <v>5778319.539999999</v>
      </c>
      <c r="H84" s="39">
        <f t="shared" si="3"/>
        <v>3373977.329999999</v>
      </c>
      <c r="I84" s="38">
        <f t="shared" si="3"/>
        <v>172</v>
      </c>
      <c r="J84" s="39">
        <f t="shared" si="3"/>
        <v>5772166.009999999</v>
      </c>
      <c r="K84" s="39">
        <f t="shared" si="3"/>
        <v>3370448.819999999</v>
      </c>
      <c r="L84" s="39">
        <f t="shared" si="3"/>
        <v>6951650</v>
      </c>
      <c r="M84" s="17"/>
      <c r="N84" s="18">
        <f>SUM(N6:N83)</f>
        <v>1870330</v>
      </c>
      <c r="O84" s="34"/>
    </row>
    <row r="85" spans="1:14" s="41" customFormat="1" ht="1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N85" s="42"/>
    </row>
    <row r="86" ht="15" customHeight="1">
      <c r="N86" s="47"/>
    </row>
    <row r="87" spans="1:15" ht="15" customHeight="1">
      <c r="A87" s="1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</row>
    <row r="88" spans="1:15" ht="15" customHeight="1">
      <c r="A88" s="5" t="s">
        <v>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 customHeight="1">
      <c r="A89" s="48" t="s">
        <v>206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5" customHeight="1">
      <c r="A90" s="8" t="s">
        <v>2</v>
      </c>
      <c r="B90" s="8" t="s">
        <v>3</v>
      </c>
      <c r="C90" s="8" t="s">
        <v>4</v>
      </c>
      <c r="D90" s="9" t="s">
        <v>5</v>
      </c>
      <c r="E90" s="9" t="s">
        <v>6</v>
      </c>
      <c r="F90" s="10" t="s">
        <v>7</v>
      </c>
      <c r="G90" s="10"/>
      <c r="H90" s="10"/>
      <c r="I90" s="10" t="s">
        <v>8</v>
      </c>
      <c r="J90" s="10"/>
      <c r="K90" s="10"/>
      <c r="L90" s="10" t="s">
        <v>9</v>
      </c>
      <c r="M90" s="10"/>
      <c r="N90" s="10"/>
      <c r="O90" s="8" t="s">
        <v>10</v>
      </c>
    </row>
    <row r="91" spans="1:15" ht="15" customHeight="1">
      <c r="A91" s="8"/>
      <c r="B91" s="8"/>
      <c r="C91" s="8"/>
      <c r="D91" s="9"/>
      <c r="E91" s="9"/>
      <c r="F91" s="11" t="s">
        <v>11</v>
      </c>
      <c r="G91" s="12" t="s">
        <v>12</v>
      </c>
      <c r="H91" s="12" t="s">
        <v>13</v>
      </c>
      <c r="I91" s="11" t="s">
        <v>11</v>
      </c>
      <c r="J91" s="12" t="s">
        <v>12</v>
      </c>
      <c r="K91" s="12" t="s">
        <v>13</v>
      </c>
      <c r="L91" s="12" t="s">
        <v>12</v>
      </c>
      <c r="M91" s="13" t="s">
        <v>205</v>
      </c>
      <c r="N91" s="12" t="s">
        <v>13</v>
      </c>
      <c r="O91" s="8"/>
    </row>
    <row r="92" spans="1:15" ht="15" customHeight="1">
      <c r="A92" s="14">
        <v>1</v>
      </c>
      <c r="B92" s="14" t="s">
        <v>184</v>
      </c>
      <c r="C92" s="14" t="s">
        <v>185</v>
      </c>
      <c r="D92" s="14" t="s">
        <v>186</v>
      </c>
      <c r="E92" s="14">
        <v>99</v>
      </c>
      <c r="F92" s="15">
        <v>2</v>
      </c>
      <c r="G92" s="16"/>
      <c r="H92" s="16"/>
      <c r="I92" s="15">
        <v>2</v>
      </c>
      <c r="J92" s="16">
        <v>528718.28</v>
      </c>
      <c r="K92" s="16">
        <v>528718.28</v>
      </c>
      <c r="L92" s="16">
        <v>526000</v>
      </c>
      <c r="M92" s="17">
        <v>0.2</v>
      </c>
      <c r="N92" s="18">
        <f aca="true" t="shared" si="4" ref="N92:N106">L92*M92</f>
        <v>105200</v>
      </c>
      <c r="O92" s="14" t="s">
        <v>55</v>
      </c>
    </row>
    <row r="93" spans="1:15" ht="15" customHeight="1">
      <c r="A93" s="14">
        <v>2</v>
      </c>
      <c r="B93" s="14" t="s">
        <v>187</v>
      </c>
      <c r="C93" s="14" t="s">
        <v>69</v>
      </c>
      <c r="D93" s="14"/>
      <c r="E93" s="14">
        <v>99</v>
      </c>
      <c r="F93" s="15">
        <v>1</v>
      </c>
      <c r="G93" s="16"/>
      <c r="H93" s="16"/>
      <c r="I93" s="15">
        <v>1</v>
      </c>
      <c r="J93" s="16">
        <v>135200</v>
      </c>
      <c r="K93" s="16">
        <v>135200</v>
      </c>
      <c r="L93" s="16">
        <v>150000</v>
      </c>
      <c r="M93" s="17">
        <v>0.2</v>
      </c>
      <c r="N93" s="18">
        <f t="shared" si="4"/>
        <v>30000</v>
      </c>
      <c r="O93" s="14" t="s">
        <v>55</v>
      </c>
    </row>
    <row r="94" spans="1:15" ht="15" customHeight="1">
      <c r="A94" s="14">
        <v>3</v>
      </c>
      <c r="B94" s="14" t="s">
        <v>207</v>
      </c>
      <c r="C94" s="14" t="s">
        <v>188</v>
      </c>
      <c r="D94" s="14" t="s">
        <v>87</v>
      </c>
      <c r="E94" s="14">
        <v>2007</v>
      </c>
      <c r="F94" s="15">
        <v>2</v>
      </c>
      <c r="G94" s="16">
        <v>12600</v>
      </c>
      <c r="H94" s="16">
        <v>8118.6</v>
      </c>
      <c r="I94" s="15">
        <v>2</v>
      </c>
      <c r="J94" s="16">
        <v>12600</v>
      </c>
      <c r="K94" s="16">
        <v>8118.6</v>
      </c>
      <c r="L94" s="16">
        <v>100000</v>
      </c>
      <c r="M94" s="17">
        <v>0.2</v>
      </c>
      <c r="N94" s="18">
        <f t="shared" si="4"/>
        <v>20000</v>
      </c>
      <c r="O94" s="14" t="s">
        <v>55</v>
      </c>
    </row>
    <row r="95" spans="1:15" ht="15" customHeight="1">
      <c r="A95" s="14">
        <v>4</v>
      </c>
      <c r="B95" s="14" t="s">
        <v>207</v>
      </c>
      <c r="C95" s="14" t="s">
        <v>188</v>
      </c>
      <c r="D95" s="14" t="s">
        <v>87</v>
      </c>
      <c r="E95" s="14">
        <v>2005</v>
      </c>
      <c r="F95" s="15">
        <v>2</v>
      </c>
      <c r="G95" s="16">
        <v>127800</v>
      </c>
      <c r="H95" s="16">
        <v>57552.6</v>
      </c>
      <c r="I95" s="15">
        <v>2</v>
      </c>
      <c r="J95" s="16">
        <v>127800</v>
      </c>
      <c r="K95" s="16">
        <v>57552.6</v>
      </c>
      <c r="L95" s="16">
        <v>100000</v>
      </c>
      <c r="M95" s="17">
        <v>0.3</v>
      </c>
      <c r="N95" s="18">
        <f t="shared" si="4"/>
        <v>30000</v>
      </c>
      <c r="O95" s="14" t="s">
        <v>55</v>
      </c>
    </row>
    <row r="96" spans="1:15" ht="15" customHeight="1">
      <c r="A96" s="14">
        <v>5</v>
      </c>
      <c r="B96" s="14" t="s">
        <v>207</v>
      </c>
      <c r="C96" s="14" t="s">
        <v>188</v>
      </c>
      <c r="D96" s="14" t="s">
        <v>87</v>
      </c>
      <c r="E96" s="14">
        <v>2004</v>
      </c>
      <c r="F96" s="15">
        <v>9</v>
      </c>
      <c r="G96" s="16">
        <v>690000</v>
      </c>
      <c r="H96" s="16">
        <v>210335</v>
      </c>
      <c r="I96" s="15">
        <v>10</v>
      </c>
      <c r="J96" s="16">
        <v>690000</v>
      </c>
      <c r="K96" s="16">
        <v>210335</v>
      </c>
      <c r="L96" s="16">
        <v>500000</v>
      </c>
      <c r="M96" s="17">
        <v>0.3</v>
      </c>
      <c r="N96" s="18">
        <f t="shared" si="4"/>
        <v>150000</v>
      </c>
      <c r="O96" s="14" t="s">
        <v>55</v>
      </c>
    </row>
    <row r="97" spans="1:15" ht="15" customHeight="1">
      <c r="A97" s="14">
        <v>6</v>
      </c>
      <c r="B97" s="14" t="s">
        <v>189</v>
      </c>
      <c r="C97" s="14" t="s">
        <v>103</v>
      </c>
      <c r="D97" s="14" t="s">
        <v>32</v>
      </c>
      <c r="E97" s="14">
        <v>2006</v>
      </c>
      <c r="F97" s="15">
        <v>1</v>
      </c>
      <c r="G97" s="16">
        <v>27500</v>
      </c>
      <c r="H97" s="16">
        <v>13495.63</v>
      </c>
      <c r="I97" s="15">
        <v>1</v>
      </c>
      <c r="J97" s="16">
        <v>27500</v>
      </c>
      <c r="K97" s="16">
        <v>13495.63</v>
      </c>
      <c r="L97" s="16">
        <v>27500</v>
      </c>
      <c r="M97" s="17">
        <v>0.3</v>
      </c>
      <c r="N97" s="18">
        <f t="shared" si="4"/>
        <v>8250</v>
      </c>
      <c r="O97" s="14" t="s">
        <v>55</v>
      </c>
    </row>
    <row r="98" spans="1:15" ht="15" customHeight="1">
      <c r="A98" s="14">
        <v>7</v>
      </c>
      <c r="B98" s="14" t="s">
        <v>189</v>
      </c>
      <c r="C98" s="14" t="s">
        <v>103</v>
      </c>
      <c r="D98" s="14" t="s">
        <v>32</v>
      </c>
      <c r="E98" s="14">
        <v>2005</v>
      </c>
      <c r="F98" s="14">
        <v>1</v>
      </c>
      <c r="G98" s="14">
        <v>27500</v>
      </c>
      <c r="H98" s="14">
        <v>11272.71</v>
      </c>
      <c r="I98" s="15">
        <v>1</v>
      </c>
      <c r="J98" s="14">
        <v>27500</v>
      </c>
      <c r="K98" s="14">
        <v>11272.71</v>
      </c>
      <c r="L98" s="16">
        <v>27500</v>
      </c>
      <c r="M98" s="17">
        <v>0.3</v>
      </c>
      <c r="N98" s="18">
        <f t="shared" si="4"/>
        <v>8250</v>
      </c>
      <c r="O98" s="14" t="s">
        <v>55</v>
      </c>
    </row>
    <row r="99" spans="1:15" ht="15" customHeight="1">
      <c r="A99" s="14">
        <v>8</v>
      </c>
      <c r="B99" s="14" t="s">
        <v>190</v>
      </c>
      <c r="C99" s="14" t="s">
        <v>191</v>
      </c>
      <c r="D99" s="14" t="s">
        <v>192</v>
      </c>
      <c r="E99" s="14">
        <v>2008</v>
      </c>
      <c r="F99" s="15">
        <v>1</v>
      </c>
      <c r="G99" s="16">
        <v>70000</v>
      </c>
      <c r="H99" s="16">
        <v>70000</v>
      </c>
      <c r="I99" s="15">
        <v>1</v>
      </c>
      <c r="J99" s="16">
        <v>70000</v>
      </c>
      <c r="K99" s="16">
        <v>70000</v>
      </c>
      <c r="L99" s="16">
        <v>70000</v>
      </c>
      <c r="M99" s="17">
        <v>0.7</v>
      </c>
      <c r="N99" s="18">
        <f t="shared" si="4"/>
        <v>49000</v>
      </c>
      <c r="O99" s="14" t="s">
        <v>55</v>
      </c>
    </row>
    <row r="100" spans="1:15" ht="15" customHeight="1">
      <c r="A100" s="14">
        <v>9</v>
      </c>
      <c r="B100" s="14" t="s">
        <v>94</v>
      </c>
      <c r="C100" s="16" t="s">
        <v>193</v>
      </c>
      <c r="D100" s="16" t="s">
        <v>194</v>
      </c>
      <c r="E100" s="14">
        <v>2004</v>
      </c>
      <c r="F100" s="15">
        <v>2</v>
      </c>
      <c r="G100" s="16">
        <v>74800</v>
      </c>
      <c r="H100" s="16">
        <v>24010.8</v>
      </c>
      <c r="I100" s="15">
        <v>2</v>
      </c>
      <c r="J100" s="16">
        <v>74800</v>
      </c>
      <c r="K100" s="16">
        <v>24010.8</v>
      </c>
      <c r="L100" s="16">
        <v>79000</v>
      </c>
      <c r="M100" s="17">
        <v>0.3</v>
      </c>
      <c r="N100" s="18">
        <f t="shared" si="4"/>
        <v>23700</v>
      </c>
      <c r="O100" s="14" t="s">
        <v>55</v>
      </c>
    </row>
    <row r="101" spans="1:15" ht="15" customHeight="1">
      <c r="A101" s="14">
        <v>10</v>
      </c>
      <c r="B101" s="14" t="s">
        <v>195</v>
      </c>
      <c r="C101" s="16" t="s">
        <v>196</v>
      </c>
      <c r="D101" s="16" t="s">
        <v>16</v>
      </c>
      <c r="E101" s="14">
        <v>2004</v>
      </c>
      <c r="F101" s="15">
        <v>1</v>
      </c>
      <c r="G101" s="16">
        <v>8000</v>
      </c>
      <c r="H101" s="16">
        <v>2568</v>
      </c>
      <c r="I101" s="15">
        <v>1</v>
      </c>
      <c r="J101" s="16">
        <v>8000</v>
      </c>
      <c r="K101" s="16">
        <v>2568</v>
      </c>
      <c r="L101" s="16">
        <v>9200</v>
      </c>
      <c r="M101" s="17">
        <v>0.3</v>
      </c>
      <c r="N101" s="18">
        <f t="shared" si="4"/>
        <v>2760</v>
      </c>
      <c r="O101" s="14" t="s">
        <v>55</v>
      </c>
    </row>
    <row r="102" spans="1:15" ht="15" customHeight="1">
      <c r="A102" s="14">
        <v>11</v>
      </c>
      <c r="B102" s="14" t="s">
        <v>197</v>
      </c>
      <c r="C102" s="16" t="s">
        <v>198</v>
      </c>
      <c r="D102" s="16" t="s">
        <v>199</v>
      </c>
      <c r="E102" s="14">
        <v>2004</v>
      </c>
      <c r="F102" s="15">
        <v>1</v>
      </c>
      <c r="G102" s="16">
        <v>9800</v>
      </c>
      <c r="H102" s="16">
        <v>0</v>
      </c>
      <c r="I102" s="15">
        <v>1</v>
      </c>
      <c r="J102" s="16">
        <v>9800</v>
      </c>
      <c r="K102" s="16">
        <v>0</v>
      </c>
      <c r="L102" s="16">
        <v>10000</v>
      </c>
      <c r="M102" s="17">
        <v>0.3</v>
      </c>
      <c r="N102" s="18">
        <f t="shared" si="4"/>
        <v>3000</v>
      </c>
      <c r="O102" s="14" t="s">
        <v>55</v>
      </c>
    </row>
    <row r="103" spans="1:15" ht="15" customHeight="1">
      <c r="A103" s="14">
        <v>12</v>
      </c>
      <c r="B103" s="14" t="s">
        <v>197</v>
      </c>
      <c r="C103" s="14" t="s">
        <v>198</v>
      </c>
      <c r="D103" s="14" t="s">
        <v>199</v>
      </c>
      <c r="E103" s="14">
        <v>2004</v>
      </c>
      <c r="F103" s="14">
        <v>1</v>
      </c>
      <c r="G103" s="14">
        <v>9000</v>
      </c>
      <c r="H103" s="14">
        <v>0</v>
      </c>
      <c r="I103" s="15">
        <v>1</v>
      </c>
      <c r="J103" s="14">
        <v>9000</v>
      </c>
      <c r="K103" s="14">
        <v>0</v>
      </c>
      <c r="L103" s="16">
        <v>10000</v>
      </c>
      <c r="M103" s="17">
        <v>0.3</v>
      </c>
      <c r="N103" s="18">
        <f t="shared" si="4"/>
        <v>3000</v>
      </c>
      <c r="O103" s="14" t="s">
        <v>55</v>
      </c>
    </row>
    <row r="104" spans="1:15" ht="15" customHeight="1">
      <c r="A104" s="14">
        <v>13</v>
      </c>
      <c r="B104" s="14" t="s">
        <v>119</v>
      </c>
      <c r="C104" s="14" t="s">
        <v>200</v>
      </c>
      <c r="D104" s="14" t="s">
        <v>109</v>
      </c>
      <c r="E104" s="14">
        <v>2010</v>
      </c>
      <c r="F104" s="14">
        <v>1</v>
      </c>
      <c r="G104" s="14">
        <v>8500</v>
      </c>
      <c r="H104" s="14">
        <v>7812.92</v>
      </c>
      <c r="I104" s="15">
        <v>1</v>
      </c>
      <c r="J104" s="14">
        <v>8500</v>
      </c>
      <c r="K104" s="14">
        <v>7812.92</v>
      </c>
      <c r="L104" s="16">
        <v>8500</v>
      </c>
      <c r="M104" s="17">
        <v>0.5</v>
      </c>
      <c r="N104" s="18">
        <f t="shared" si="4"/>
        <v>4250</v>
      </c>
      <c r="O104" s="14" t="s">
        <v>55</v>
      </c>
    </row>
    <row r="105" spans="1:15" ht="15" customHeight="1">
      <c r="A105" s="14">
        <v>14</v>
      </c>
      <c r="B105" s="14" t="s">
        <v>123</v>
      </c>
      <c r="C105" s="14" t="s">
        <v>124</v>
      </c>
      <c r="D105" s="14" t="s">
        <v>109</v>
      </c>
      <c r="E105" s="14">
        <v>2010</v>
      </c>
      <c r="F105" s="14">
        <v>1</v>
      </c>
      <c r="G105" s="14">
        <v>3500</v>
      </c>
      <c r="H105" s="14">
        <v>3217.08</v>
      </c>
      <c r="I105" s="15">
        <v>1</v>
      </c>
      <c r="J105" s="14">
        <v>3500</v>
      </c>
      <c r="K105" s="14">
        <v>3217.08</v>
      </c>
      <c r="L105" s="16">
        <v>3500</v>
      </c>
      <c r="M105" s="17">
        <v>0.5</v>
      </c>
      <c r="N105" s="18">
        <f t="shared" si="4"/>
        <v>1750</v>
      </c>
      <c r="O105" s="14" t="s">
        <v>55</v>
      </c>
    </row>
    <row r="106" spans="1:15" ht="15" customHeight="1">
      <c r="A106" s="14">
        <v>15</v>
      </c>
      <c r="B106" s="20" t="s">
        <v>201</v>
      </c>
      <c r="C106" s="14" t="s">
        <v>202</v>
      </c>
      <c r="D106" s="14" t="s">
        <v>203</v>
      </c>
      <c r="E106" s="14">
        <v>2010</v>
      </c>
      <c r="F106" s="14">
        <v>1</v>
      </c>
      <c r="G106" s="14">
        <v>3800</v>
      </c>
      <c r="H106" s="14">
        <v>3277.82</v>
      </c>
      <c r="I106" s="15">
        <v>1</v>
      </c>
      <c r="J106" s="14">
        <v>3800</v>
      </c>
      <c r="K106" s="14">
        <v>3277.82</v>
      </c>
      <c r="L106" s="16">
        <v>4000</v>
      </c>
      <c r="M106" s="17">
        <v>0.5</v>
      </c>
      <c r="N106" s="18">
        <f t="shared" si="4"/>
        <v>2000</v>
      </c>
      <c r="O106" s="14" t="s">
        <v>55</v>
      </c>
    </row>
    <row r="107" spans="1:15" ht="15" customHeight="1">
      <c r="A107" s="34"/>
      <c r="B107" s="35" t="s">
        <v>183</v>
      </c>
      <c r="C107" s="36"/>
      <c r="D107" s="36"/>
      <c r="E107" s="37"/>
      <c r="F107" s="38">
        <f aca="true" t="shared" si="5" ref="F107:L107">SUM(F92:F106)</f>
        <v>27</v>
      </c>
      <c r="G107" s="39">
        <f>SUM(G94:G106)</f>
        <v>1072800</v>
      </c>
      <c r="H107" s="39">
        <f>SUM(H94:H106)</f>
        <v>411661.16000000003</v>
      </c>
      <c r="I107" s="38">
        <f t="shared" si="5"/>
        <v>28</v>
      </c>
      <c r="J107" s="39">
        <f t="shared" si="5"/>
        <v>1736718.28</v>
      </c>
      <c r="K107" s="39">
        <f t="shared" si="5"/>
        <v>1075579.44</v>
      </c>
      <c r="L107" s="39">
        <f t="shared" si="5"/>
        <v>1625200</v>
      </c>
      <c r="M107" s="49"/>
      <c r="N107" s="50">
        <f>SUM(N92:N106)</f>
        <v>441160</v>
      </c>
      <c r="O107" s="34"/>
    </row>
    <row r="108" ht="15" customHeight="1">
      <c r="N108" s="47"/>
    </row>
    <row r="109" ht="15" customHeight="1">
      <c r="N109" s="47"/>
    </row>
    <row r="110" ht="15" customHeight="1">
      <c r="N110" s="47"/>
    </row>
    <row r="111" ht="15" customHeight="1">
      <c r="N111" s="47"/>
    </row>
  </sheetData>
  <sheetProtection/>
  <mergeCells count="36">
    <mergeCell ref="O90:O91"/>
    <mergeCell ref="B107:E107"/>
    <mergeCell ref="A88:O88"/>
    <mergeCell ref="A89:O89"/>
    <mergeCell ref="A90:A91"/>
    <mergeCell ref="B90:B91"/>
    <mergeCell ref="C90:C91"/>
    <mergeCell ref="D90:D91"/>
    <mergeCell ref="E90:E91"/>
    <mergeCell ref="F90:H90"/>
    <mergeCell ref="I90:K90"/>
    <mergeCell ref="L90:N90"/>
    <mergeCell ref="N36:N37"/>
    <mergeCell ref="O4:O5"/>
    <mergeCell ref="O36:O37"/>
    <mergeCell ref="A87:O87"/>
    <mergeCell ref="J36:J37"/>
    <mergeCell ref="K36:K37"/>
    <mergeCell ref="L36:L37"/>
    <mergeCell ref="M36:M37"/>
    <mergeCell ref="B84:E84"/>
    <mergeCell ref="A85:K85"/>
    <mergeCell ref="A4:A5"/>
    <mergeCell ref="B4:B5"/>
    <mergeCell ref="C4:C5"/>
    <mergeCell ref="D4:D5"/>
    <mergeCell ref="E4:E5"/>
    <mergeCell ref="G36:G37"/>
    <mergeCell ref="H36:H37"/>
    <mergeCell ref="I36:I37"/>
    <mergeCell ref="A1:O1"/>
    <mergeCell ref="A2:O2"/>
    <mergeCell ref="A3:O3"/>
    <mergeCell ref="F4:H4"/>
    <mergeCell ref="I4:K4"/>
    <mergeCell ref="L4:N4"/>
  </mergeCells>
  <printOptions/>
  <pageMargins left="0.3298611111111111" right="0.5597222222222222" top="0.6895833333333333" bottom="0.9395833333333333" header="0.3798611111111111" footer="0.7097222222222223"/>
  <pageSetup horizontalDpi="200" verticalDpi="200" orientation="landscape" paperSize="9" r:id="rId1"/>
  <headerFooter alignWithMargins="0">
    <oddFooter>&amp;L法定代表人(签字):&amp;C清查人员(签字):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方瑞咨询评估有限公司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方瑞</dc:creator>
  <cp:keywords/>
  <dc:description/>
  <cp:lastModifiedBy>X</cp:lastModifiedBy>
  <cp:lastPrinted>2015-08-12T00:16:33Z</cp:lastPrinted>
  <dcterms:created xsi:type="dcterms:W3CDTF">2001-01-11T21:42:08Z</dcterms:created>
  <dcterms:modified xsi:type="dcterms:W3CDTF">2015-08-12T00:16:45Z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